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0" windowWidth="14355" windowHeight="62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Sheet1!$B$1:$J$93</definedName>
  </definedNames>
  <calcPr calcId="144525" iterate="1" iterateCount="1000"/>
</workbook>
</file>

<file path=xl/calcChain.xml><?xml version="1.0" encoding="utf-8"?>
<calcChain xmlns="http://schemas.openxmlformats.org/spreadsheetml/2006/main">
  <c r="G92" i="1" l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G25" i="1"/>
  <c r="E25" i="1"/>
  <c r="D92" i="1" l="1"/>
  <c r="L92" i="1" s="1"/>
  <c r="C92" i="1"/>
  <c r="D91" i="1"/>
  <c r="L91" i="1" s="1"/>
  <c r="C91" i="1"/>
  <c r="D90" i="1"/>
  <c r="L90" i="1" s="1"/>
  <c r="C90" i="1"/>
  <c r="D89" i="1"/>
  <c r="L89" i="1" s="1"/>
  <c r="C89" i="1"/>
  <c r="D88" i="1"/>
  <c r="L88" i="1" s="1"/>
  <c r="C88" i="1"/>
  <c r="D87" i="1"/>
  <c r="L87" i="1" s="1"/>
  <c r="C87" i="1"/>
  <c r="D86" i="1"/>
  <c r="L86" i="1" s="1"/>
  <c r="C86" i="1"/>
  <c r="D85" i="1"/>
  <c r="L85" i="1" s="1"/>
  <c r="C85" i="1"/>
  <c r="D84" i="1"/>
  <c r="L84" i="1" s="1"/>
  <c r="C84" i="1"/>
  <c r="D83" i="1"/>
  <c r="L83" i="1" s="1"/>
  <c r="C83" i="1"/>
  <c r="D82" i="1"/>
  <c r="L82" i="1" s="1"/>
  <c r="C82" i="1"/>
  <c r="D81" i="1"/>
  <c r="L81" i="1" s="1"/>
  <c r="C81" i="1"/>
  <c r="D80" i="1"/>
  <c r="L80" i="1" s="1"/>
  <c r="C80" i="1"/>
  <c r="D79" i="1"/>
  <c r="L79" i="1" s="1"/>
  <c r="C79" i="1"/>
  <c r="D78" i="1"/>
  <c r="L78" i="1" s="1"/>
  <c r="C78" i="1"/>
  <c r="D77" i="1"/>
  <c r="L77" i="1" s="1"/>
  <c r="C77" i="1"/>
  <c r="D76" i="1"/>
  <c r="L76" i="1" s="1"/>
  <c r="C76" i="1"/>
  <c r="D75" i="1"/>
  <c r="L75" i="1" s="1"/>
  <c r="C75" i="1"/>
  <c r="D74" i="1"/>
  <c r="L74" i="1" s="1"/>
  <c r="C74" i="1"/>
  <c r="D73" i="1"/>
  <c r="L73" i="1" s="1"/>
  <c r="C73" i="1"/>
  <c r="D72" i="1"/>
  <c r="L72" i="1" s="1"/>
  <c r="C72" i="1"/>
  <c r="D71" i="1"/>
  <c r="L71" i="1" s="1"/>
  <c r="C71" i="1"/>
  <c r="D70" i="1"/>
  <c r="L70" i="1" s="1"/>
  <c r="C70" i="1"/>
  <c r="D69" i="1"/>
  <c r="L69" i="1" s="1"/>
  <c r="C69" i="1"/>
  <c r="D68" i="1"/>
  <c r="L68" i="1" s="1"/>
  <c r="C68" i="1"/>
  <c r="D67" i="1"/>
  <c r="L67" i="1" s="1"/>
  <c r="C67" i="1"/>
  <c r="D66" i="1"/>
  <c r="L66" i="1" s="1"/>
  <c r="C66" i="1"/>
  <c r="D65" i="1"/>
  <c r="L65" i="1" s="1"/>
  <c r="C65" i="1"/>
  <c r="D64" i="1"/>
  <c r="L64" i="1" s="1"/>
  <c r="C64" i="1"/>
  <c r="D63" i="1"/>
  <c r="L63" i="1" s="1"/>
  <c r="C63" i="1"/>
  <c r="D62" i="1"/>
  <c r="L62" i="1" s="1"/>
  <c r="C62" i="1"/>
  <c r="D61" i="1"/>
  <c r="L61" i="1" s="1"/>
  <c r="C61" i="1"/>
  <c r="D60" i="1"/>
  <c r="L60" i="1" s="1"/>
  <c r="C60" i="1"/>
  <c r="D59" i="1"/>
  <c r="L59" i="1" s="1"/>
  <c r="C59" i="1"/>
  <c r="D58" i="1"/>
  <c r="L58" i="1" s="1"/>
  <c r="C58" i="1"/>
  <c r="D57" i="1"/>
  <c r="L57" i="1" s="1"/>
  <c r="C57" i="1"/>
  <c r="D56" i="1"/>
  <c r="L56" i="1" s="1"/>
  <c r="C56" i="1"/>
  <c r="D55" i="1"/>
  <c r="L55" i="1" s="1"/>
  <c r="C55" i="1"/>
  <c r="D54" i="1"/>
  <c r="L54" i="1" s="1"/>
  <c r="C54" i="1"/>
  <c r="D53" i="1"/>
  <c r="L53" i="1" s="1"/>
  <c r="C53" i="1"/>
  <c r="D52" i="1"/>
  <c r="L52" i="1" s="1"/>
  <c r="C52" i="1"/>
  <c r="D51" i="1"/>
  <c r="L51" i="1" s="1"/>
  <c r="C51" i="1"/>
  <c r="D50" i="1"/>
  <c r="L50" i="1" s="1"/>
  <c r="C50" i="1"/>
  <c r="D49" i="1"/>
  <c r="L49" i="1" s="1"/>
  <c r="C49" i="1"/>
  <c r="D48" i="1"/>
  <c r="L48" i="1" s="1"/>
  <c r="C48" i="1"/>
  <c r="D47" i="1"/>
  <c r="L47" i="1" s="1"/>
  <c r="C47" i="1"/>
  <c r="D46" i="1"/>
  <c r="L46" i="1" s="1"/>
  <c r="C46" i="1"/>
  <c r="D45" i="1"/>
  <c r="L45" i="1" s="1"/>
  <c r="C45" i="1"/>
  <c r="D44" i="1"/>
  <c r="L44" i="1" s="1"/>
  <c r="C44" i="1"/>
  <c r="D43" i="1"/>
  <c r="L43" i="1" s="1"/>
  <c r="C43" i="1"/>
  <c r="C42" i="1" l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D25" i="1"/>
  <c r="D24" i="1"/>
  <c r="L23" i="1"/>
  <c r="L25" i="1"/>
  <c r="D42" i="1"/>
  <c r="L42" i="1" s="1"/>
  <c r="D41" i="1"/>
  <c r="L41" i="1" s="1"/>
  <c r="D40" i="1"/>
  <c r="L40" i="1" s="1"/>
  <c r="D39" i="1"/>
  <c r="L39" i="1" s="1"/>
  <c r="D38" i="1"/>
  <c r="L38" i="1" s="1"/>
  <c r="D37" i="1"/>
  <c r="L37" i="1" s="1"/>
  <c r="D36" i="1"/>
  <c r="L36" i="1" s="1"/>
  <c r="D35" i="1"/>
  <c r="L35" i="1" s="1"/>
  <c r="D34" i="1"/>
  <c r="L34" i="1" s="1"/>
  <c r="D33" i="1"/>
  <c r="L33" i="1" s="1"/>
  <c r="D32" i="1"/>
  <c r="L32" i="1" s="1"/>
  <c r="D31" i="1"/>
  <c r="L31" i="1" s="1"/>
  <c r="D30" i="1"/>
  <c r="L30" i="1" s="1"/>
  <c r="D29" i="1"/>
  <c r="L29" i="1" s="1"/>
  <c r="D28" i="1"/>
  <c r="L28" i="1" s="1"/>
  <c r="D27" i="1"/>
  <c r="L27" i="1" s="1"/>
  <c r="D26" i="1"/>
  <c r="L26" i="1" s="1"/>
  <c r="L24" i="1" l="1"/>
  <c r="G15" i="1" s="1"/>
  <c r="C15" i="1"/>
</calcChain>
</file>

<file path=xl/sharedStrings.xml><?xml version="1.0" encoding="utf-8"?>
<sst xmlns="http://schemas.openxmlformats.org/spreadsheetml/2006/main" count="26" uniqueCount="24">
  <si>
    <t>Input data:</t>
  </si>
  <si>
    <t>'Strip' calculation</t>
  </si>
  <si>
    <t>to</t>
  </si>
  <si>
    <t>at</t>
  </si>
  <si>
    <t>First period: from</t>
  </si>
  <si>
    <t>Next period: from</t>
  </si>
  <si>
    <t>Result:</t>
  </si>
  <si>
    <t>What is the interest rate for a longer period (up to one year),</t>
  </si>
  <si>
    <t xml:space="preserve">       calculated from consecutive shorter periods compounded together?</t>
  </si>
  <si>
    <r>
      <t xml:space="preserve">(Do </t>
    </r>
    <r>
      <rPr>
        <b/>
        <sz val="11"/>
        <rFont val="Calibri"/>
        <family val="2"/>
        <scheme val="minor"/>
      </rPr>
      <t>not</t>
    </r>
    <r>
      <rPr>
        <sz val="11"/>
        <rFont val="Calibri"/>
        <family val="2"/>
        <scheme val="minor"/>
      </rPr>
      <t xml:space="preserve"> delete this part of the spreadsheet!)</t>
    </r>
  </si>
  <si>
    <t>Markets International Ltd gives no warranty of any kind as to the accuracy, usefulness or safety of this spreadsheet.</t>
  </si>
  <si>
    <t>All copyright belongs to Markets International Ltd. and usage is strictly limited to your personal use only</t>
  </si>
  <si>
    <t>You may not distribute or publish any part of the spreadsheet in any way.</t>
  </si>
  <si>
    <t>Anyone using this spreadsheet agrees to these terms and conditions by so doing.</t>
  </si>
  <si>
    <t>Notes:</t>
  </si>
  <si>
    <t>This spreadsheet assumes that interest for each period is simple interest with no compounding, as is normal in the money markets up to one year.</t>
  </si>
  <si>
    <t>Type or paste the new dates and interest rates in columns with no blanks.</t>
  </si>
  <si>
    <t xml:space="preserve">     www.markets-international.com                                                                                                                                                      Copyright:  Markets International Ltd</t>
  </si>
  <si>
    <t xml:space="preserve">                                                                            Start date (DD/MM/YY)</t>
  </si>
  <si>
    <t xml:space="preserve">                                                                   Year basis (usually 360 or 365)</t>
  </si>
  <si>
    <r>
      <t xml:space="preserve">Delete </t>
    </r>
    <r>
      <rPr>
        <b/>
        <u/>
        <sz val="11"/>
        <color theme="1"/>
        <rFont val="Calibri"/>
        <family val="2"/>
        <scheme val="minor"/>
      </rPr>
      <t>ALL</t>
    </r>
    <r>
      <rPr>
        <sz val="11"/>
        <color theme="1"/>
        <rFont val="Calibri"/>
        <family val="2"/>
        <scheme val="minor"/>
      </rPr>
      <t xml:space="preserve"> existing dates and interest rates before entry (highlight the starting date and columns F and H and hit the delete button)</t>
    </r>
  </si>
  <si>
    <t xml:space="preserve">  End date (DD/MM/YY)                                       Interest rate</t>
  </si>
  <si>
    <t xml:space="preserve">                                                                                 e.g. enter "23-02-12"                                                                                   e.g. enter 6.375%</t>
  </si>
  <si>
    <t xml:space="preserve">                                                                                                                                                                                                                             as "6.375"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</si>
</sst>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£&quot;* #,##0.00_-;\-&quot;£&quot;* #,##0.00_-;_-&quot;£&quot;* &quot;-&quot;??_-;_-@_-"/>
    <numFmt numFmtId="164" formatCode="[$-F800]dddd\,\ mmmm\ dd\,\ yyyy"/>
    <numFmt numFmtId="165" formatCode="0.000%"/>
  </numFmts>
  <fonts count="16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theme="10"/>
      <name val="Calibri"/>
      <family val="2"/>
      <scheme val="minor"/>
    </font>
    <font>
      <sz val="11"/>
      <color rgb="FF0070C0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1" fillId="2" borderId="1" applyNumberFormat="0" applyAlignment="0" applyProtection="0"/>
    <xf numFmtId="0" fontId="3" fillId="4" borderId="0"/>
    <xf numFmtId="0" fontId="6" fillId="3" borderId="0"/>
    <xf numFmtId="0" fontId="4" fillId="3" borderId="0"/>
    <xf numFmtId="0" fontId="9" fillId="3" borderId="0"/>
    <xf numFmtId="0" fontId="10" fillId="3" borderId="10" applyBorder="0"/>
    <xf numFmtId="0" fontId="8" fillId="4" borderId="0">
      <protection locked="0"/>
    </xf>
    <xf numFmtId="0" fontId="2" fillId="3" borderId="0"/>
    <xf numFmtId="0" fontId="7" fillId="3" borderId="0"/>
    <xf numFmtId="44" fontId="4" fillId="0" borderId="0" applyFont="0" applyFill="0" applyBorder="0" applyAlignment="0" applyProtection="0"/>
    <xf numFmtId="0" fontId="5" fillId="4" borderId="0"/>
  </cellStyleXfs>
  <cellXfs count="139">
    <xf numFmtId="0" fontId="0" fillId="0" borderId="0" xfId="0"/>
    <xf numFmtId="0" fontId="5" fillId="5" borderId="0" xfId="0" applyFont="1" applyFill="1" applyBorder="1" applyAlignment="1" applyProtection="1">
      <alignment horizontal="left"/>
    </xf>
    <xf numFmtId="0" fontId="11" fillId="6" borderId="2" xfId="0" applyFont="1" applyFill="1" applyBorder="1" applyProtection="1"/>
    <xf numFmtId="0" fontId="0" fillId="6" borderId="3" xfId="0" applyFill="1" applyBorder="1" applyProtection="1"/>
    <xf numFmtId="0" fontId="0" fillId="6" borderId="4" xfId="0" applyFill="1" applyBorder="1" applyProtection="1"/>
    <xf numFmtId="0" fontId="0" fillId="6" borderId="5" xfId="0" applyFont="1" applyFill="1" applyBorder="1" applyProtection="1"/>
    <xf numFmtId="0" fontId="0" fillId="6" borderId="5" xfId="0" applyFill="1" applyBorder="1" applyProtection="1"/>
    <xf numFmtId="0" fontId="0" fillId="6" borderId="0" xfId="0" applyFill="1" applyBorder="1" applyProtection="1"/>
    <xf numFmtId="0" fontId="0" fillId="6" borderId="6" xfId="0" applyFill="1" applyBorder="1" applyProtection="1"/>
    <xf numFmtId="0" fontId="3" fillId="6" borderId="0" xfId="0" applyFont="1" applyFill="1" applyBorder="1" applyProtection="1"/>
    <xf numFmtId="0" fontId="0" fillId="6" borderId="7" xfId="0" applyFont="1" applyFill="1" applyBorder="1" applyProtection="1"/>
    <xf numFmtId="0" fontId="0" fillId="6" borderId="7" xfId="0" applyFill="1" applyBorder="1" applyProtection="1"/>
    <xf numFmtId="0" fontId="3" fillId="6" borderId="8" xfId="0" applyFont="1" applyFill="1" applyBorder="1" applyProtection="1"/>
    <xf numFmtId="0" fontId="0" fillId="6" borderId="8" xfId="0" applyFill="1" applyBorder="1" applyProtection="1"/>
    <xf numFmtId="0" fontId="0" fillId="6" borderId="9" xfId="0" applyFill="1" applyBorder="1" applyProtection="1"/>
    <xf numFmtId="0" fontId="0" fillId="0" borderId="0" xfId="0" applyFill="1" applyBorder="1" applyProtection="1"/>
    <xf numFmtId="0" fontId="8" fillId="5" borderId="3" xfId="0" applyFont="1" applyFill="1" applyBorder="1" applyProtection="1">
      <protection locked="0"/>
    </xf>
    <xf numFmtId="0" fontId="8" fillId="5" borderId="0" xfId="0" applyFont="1" applyFill="1" applyBorder="1" applyProtection="1">
      <protection locked="0"/>
    </xf>
    <xf numFmtId="0" fontId="8" fillId="5" borderId="8" xfId="0" applyFont="1" applyFill="1" applyBorder="1" applyProtection="1">
      <protection locked="0"/>
    </xf>
    <xf numFmtId="0" fontId="8" fillId="0" borderId="0" xfId="0" applyFont="1" applyFill="1" applyBorder="1" applyProtection="1">
      <protection locked="0"/>
    </xf>
    <xf numFmtId="0" fontId="8" fillId="3" borderId="3" xfId="4" applyFont="1" applyBorder="1" applyProtection="1">
      <protection locked="0"/>
    </xf>
    <xf numFmtId="0" fontId="8" fillId="3" borderId="0" xfId="4" applyFont="1" applyBorder="1" applyProtection="1">
      <protection locked="0"/>
    </xf>
    <xf numFmtId="0" fontId="8" fillId="3" borderId="0" xfId="9" applyFont="1" applyFill="1" applyBorder="1" applyProtection="1">
      <protection locked="0"/>
    </xf>
    <xf numFmtId="0" fontId="8" fillId="4" borderId="0" xfId="0" applyFont="1" applyFill="1" applyBorder="1" applyProtection="1">
      <protection locked="0"/>
    </xf>
    <xf numFmtId="0" fontId="8" fillId="4" borderId="0" xfId="4" applyFont="1" applyFill="1" applyBorder="1" applyProtection="1">
      <protection locked="0"/>
    </xf>
    <xf numFmtId="164" fontId="8" fillId="4" borderId="0" xfId="0" applyNumberFormat="1" applyFont="1" applyFill="1" applyBorder="1" applyAlignment="1" applyProtection="1">
      <alignment horizontal="left"/>
      <protection locked="0"/>
    </xf>
    <xf numFmtId="0" fontId="8" fillId="3" borderId="8" xfId="9" applyFont="1" applyFill="1" applyBorder="1" applyProtection="1">
      <protection locked="0"/>
    </xf>
    <xf numFmtId="0" fontId="8" fillId="0" borderId="0" xfId="0" applyFont="1" applyProtection="1">
      <protection locked="0"/>
    </xf>
    <xf numFmtId="4" fontId="8" fillId="6" borderId="3" xfId="0" applyNumberFormat="1" applyFont="1" applyFill="1" applyBorder="1" applyProtection="1">
      <protection locked="0"/>
    </xf>
    <xf numFmtId="4" fontId="8" fillId="6" borderId="0" xfId="0" applyNumberFormat="1" applyFont="1" applyFill="1" applyBorder="1" applyProtection="1">
      <protection locked="0"/>
    </xf>
    <xf numFmtId="4" fontId="8" fillId="6" borderId="8" xfId="0" applyNumberFormat="1" applyFont="1" applyFill="1" applyBorder="1" applyProtection="1">
      <protection locked="0"/>
    </xf>
    <xf numFmtId="0" fontId="8" fillId="3" borderId="0" xfId="4" applyFont="1" applyFill="1" applyBorder="1" applyProtection="1">
      <protection locked="0"/>
    </xf>
    <xf numFmtId="0" fontId="13" fillId="4" borderId="13" xfId="5" applyFont="1" applyFill="1" applyBorder="1" applyProtection="1">
      <protection locked="0"/>
    </xf>
    <xf numFmtId="0" fontId="13" fillId="3" borderId="0" xfId="5" applyFont="1" applyBorder="1" applyProtection="1">
      <protection locked="0"/>
    </xf>
    <xf numFmtId="0" fontId="13" fillId="4" borderId="0" xfId="5" applyFont="1" applyFill="1" applyBorder="1" applyProtection="1">
      <protection locked="0"/>
    </xf>
    <xf numFmtId="0" fontId="0" fillId="5" borderId="3" xfId="0" applyFill="1" applyBorder="1" applyProtection="1">
      <protection locked="0"/>
    </xf>
    <xf numFmtId="0" fontId="0" fillId="5" borderId="0" xfId="0" applyFill="1" applyBorder="1" applyProtection="1">
      <protection locked="0"/>
    </xf>
    <xf numFmtId="0" fontId="0" fillId="5" borderId="8" xfId="0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0" fillId="6" borderId="3" xfId="0" applyFill="1" applyBorder="1" applyProtection="1">
      <protection locked="0"/>
    </xf>
    <xf numFmtId="0" fontId="0" fillId="6" borderId="0" xfId="0" applyFill="1" applyBorder="1" applyProtection="1">
      <protection locked="0"/>
    </xf>
    <xf numFmtId="0" fontId="0" fillId="6" borderId="8" xfId="0" applyFill="1" applyBorder="1" applyProtection="1">
      <protection locked="0"/>
    </xf>
    <xf numFmtId="0" fontId="0" fillId="3" borderId="3" xfId="0" applyFont="1" applyFill="1" applyBorder="1" applyProtection="1">
      <protection locked="0"/>
    </xf>
    <xf numFmtId="0" fontId="0" fillId="3" borderId="0" xfId="0" applyFon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4" borderId="0" xfId="0" applyFill="1" applyBorder="1" applyProtection="1">
      <protection locked="0"/>
    </xf>
    <xf numFmtId="0" fontId="5" fillId="4" borderId="0" xfId="11" applyFill="1" applyBorder="1" applyAlignment="1" applyProtection="1">
      <alignment horizontal="right"/>
      <protection locked="0"/>
    </xf>
    <xf numFmtId="0" fontId="9" fillId="4" borderId="0" xfId="5" applyFont="1" applyFill="1" applyBorder="1" applyAlignment="1" applyProtection="1">
      <alignment horizontal="right"/>
      <protection locked="0"/>
    </xf>
    <xf numFmtId="165" fontId="8" fillId="4" borderId="0" xfId="0" applyNumberFormat="1" applyFont="1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0" borderId="0" xfId="0" applyBorder="1" applyProtection="1">
      <protection locked="0"/>
    </xf>
    <xf numFmtId="0" fontId="0" fillId="5" borderId="3" xfId="0" applyFill="1" applyBorder="1" applyProtection="1"/>
    <xf numFmtId="0" fontId="0" fillId="5" borderId="0" xfId="0" applyFill="1" applyBorder="1" applyProtection="1"/>
    <xf numFmtId="0" fontId="0" fillId="5" borderId="8" xfId="0" applyFill="1" applyBorder="1" applyProtection="1"/>
    <xf numFmtId="0" fontId="0" fillId="3" borderId="3" xfId="0" applyFont="1" applyFill="1" applyBorder="1" applyProtection="1"/>
    <xf numFmtId="0" fontId="0" fillId="3" borderId="0" xfId="0" applyFont="1" applyFill="1" applyBorder="1" applyProtection="1"/>
    <xf numFmtId="0" fontId="0" fillId="3" borderId="0" xfId="0" applyFill="1" applyBorder="1" applyProtection="1"/>
    <xf numFmtId="0" fontId="0" fillId="3" borderId="0" xfId="0" applyFill="1" applyProtection="1"/>
    <xf numFmtId="0" fontId="8" fillId="4" borderId="0" xfId="0" applyFont="1" applyFill="1" applyBorder="1" applyProtection="1"/>
    <xf numFmtId="0" fontId="0" fillId="4" borderId="0" xfId="0" applyFill="1" applyBorder="1" applyProtection="1"/>
    <xf numFmtId="0" fontId="5" fillId="4" borderId="0" xfId="11" applyFill="1" applyBorder="1" applyAlignment="1" applyProtection="1">
      <alignment horizontal="right"/>
    </xf>
    <xf numFmtId="0" fontId="9" fillId="4" borderId="0" xfId="5" applyFont="1" applyFill="1" applyBorder="1" applyAlignment="1" applyProtection="1">
      <alignment horizontal="right"/>
    </xf>
    <xf numFmtId="165" fontId="8" fillId="4" borderId="0" xfId="0" applyNumberFormat="1" applyFont="1" applyFill="1" applyBorder="1" applyProtection="1"/>
    <xf numFmtId="0" fontId="0" fillId="3" borderId="8" xfId="0" applyFill="1" applyBorder="1" applyProtection="1"/>
    <xf numFmtId="0" fontId="0" fillId="0" borderId="0" xfId="0" applyBorder="1" applyProtection="1"/>
    <xf numFmtId="0" fontId="11" fillId="0" borderId="2" xfId="0" applyFont="1" applyFill="1" applyBorder="1" applyAlignment="1" applyProtection="1">
      <alignment horizontal="center" vertical="top" wrapText="1"/>
    </xf>
    <xf numFmtId="0" fontId="11" fillId="5" borderId="2" xfId="0" applyFont="1" applyFill="1" applyBorder="1" applyProtection="1"/>
    <xf numFmtId="0" fontId="0" fillId="5" borderId="4" xfId="0" applyFill="1" applyBorder="1" applyProtection="1"/>
    <xf numFmtId="0" fontId="0" fillId="0" borderId="0" xfId="0" applyProtection="1"/>
    <xf numFmtId="0" fontId="12" fillId="0" borderId="0" xfId="0" applyFont="1" applyProtection="1"/>
    <xf numFmtId="0" fontId="11" fillId="0" borderId="0" xfId="0" applyFont="1" applyProtection="1"/>
    <xf numFmtId="0" fontId="11" fillId="5" borderId="5" xfId="0" applyFont="1" applyFill="1" applyBorder="1" applyProtection="1"/>
    <xf numFmtId="0" fontId="0" fillId="5" borderId="6" xfId="0" applyFill="1" applyBorder="1" applyProtection="1"/>
    <xf numFmtId="0" fontId="12" fillId="0" borderId="0" xfId="0" applyFont="1" applyFill="1" applyBorder="1" applyProtection="1"/>
    <xf numFmtId="0" fontId="11" fillId="5" borderId="7" xfId="0" applyFont="1" applyFill="1" applyBorder="1" applyProtection="1"/>
    <xf numFmtId="0" fontId="0" fillId="5" borderId="9" xfId="0" applyFill="1" applyBorder="1" applyProtection="1"/>
    <xf numFmtId="0" fontId="11" fillId="0" borderId="0" xfId="0" applyFont="1" applyFill="1" applyBorder="1" applyAlignment="1" applyProtection="1">
      <alignment horizontal="center" vertical="top"/>
    </xf>
    <xf numFmtId="0" fontId="11" fillId="0" borderId="0" xfId="0" applyFont="1" applyFill="1" applyBorder="1" applyProtection="1"/>
    <xf numFmtId="4" fontId="8" fillId="6" borderId="3" xfId="4" applyNumberFormat="1" applyFont="1" applyFill="1" applyBorder="1" applyAlignment="1" applyProtection="1">
      <alignment horizontal="right"/>
    </xf>
    <xf numFmtId="4" fontId="8" fillId="6" borderId="0" xfId="4" applyNumberFormat="1" applyFont="1" applyFill="1" applyBorder="1" applyAlignment="1" applyProtection="1">
      <alignment horizontal="right"/>
    </xf>
    <xf numFmtId="4" fontId="8" fillId="6" borderId="8" xfId="4" applyNumberFormat="1" applyFont="1" applyFill="1" applyBorder="1" applyAlignment="1" applyProtection="1">
      <alignment horizontal="right"/>
    </xf>
    <xf numFmtId="0" fontId="0" fillId="0" borderId="0" xfId="0" applyFont="1" applyProtection="1"/>
    <xf numFmtId="0" fontId="4" fillId="3" borderId="2" xfId="4" applyBorder="1" applyProtection="1"/>
    <xf numFmtId="0" fontId="2" fillId="3" borderId="3" xfId="8" quotePrefix="1" applyBorder="1" applyProtection="1"/>
    <xf numFmtId="0" fontId="4" fillId="3" borderId="3" xfId="4" applyBorder="1" applyProtection="1"/>
    <xf numFmtId="0" fontId="0" fillId="3" borderId="4" xfId="0" applyFont="1" applyFill="1" applyBorder="1" applyProtection="1"/>
    <xf numFmtId="0" fontId="0" fillId="0" borderId="0" xfId="0" applyFont="1" applyFill="1" applyBorder="1" applyAlignment="1" applyProtection="1">
      <alignment vertical="top" wrapText="1"/>
    </xf>
    <xf numFmtId="0" fontId="0" fillId="0" borderId="0" xfId="0" applyFont="1" applyFill="1" applyBorder="1" applyProtection="1"/>
    <xf numFmtId="0" fontId="4" fillId="3" borderId="5" xfId="4" applyBorder="1" applyProtection="1"/>
    <xf numFmtId="0" fontId="6" fillId="3" borderId="0" xfId="3" applyBorder="1" applyProtection="1"/>
    <xf numFmtId="0" fontId="4" fillId="3" borderId="0" xfId="4" applyBorder="1" applyProtection="1"/>
    <xf numFmtId="0" fontId="0" fillId="3" borderId="6" xfId="0" applyFont="1" applyFill="1" applyBorder="1" applyProtection="1"/>
    <xf numFmtId="0" fontId="0" fillId="3" borderId="6" xfId="0" applyFill="1" applyBorder="1" applyProtection="1"/>
    <xf numFmtId="164" fontId="0" fillId="0" borderId="0" xfId="0" applyNumberFormat="1" applyFont="1" applyFill="1" applyBorder="1" applyProtection="1"/>
    <xf numFmtId="0" fontId="4" fillId="3" borderId="0" xfId="4" applyFill="1" applyBorder="1" applyProtection="1"/>
    <xf numFmtId="0" fontId="10" fillId="3" borderId="0" xfId="6" applyBorder="1" applyAlignment="1" applyProtection="1">
      <alignment horizontal="right"/>
    </xf>
    <xf numFmtId="164" fontId="0" fillId="0" borderId="0" xfId="0" applyNumberFormat="1" applyFont="1" applyProtection="1"/>
    <xf numFmtId="0" fontId="5" fillId="4" borderId="11" xfId="11" applyFill="1" applyBorder="1" applyAlignment="1" applyProtection="1"/>
    <xf numFmtId="0" fontId="4" fillId="4" borderId="13" xfId="4" applyFill="1" applyBorder="1" applyProtection="1"/>
    <xf numFmtId="165" fontId="3" fillId="4" borderId="12" xfId="11" applyNumberFormat="1" applyFont="1" applyFill="1" applyBorder="1" applyAlignment="1" applyProtection="1">
      <alignment horizontal="right"/>
    </xf>
    <xf numFmtId="0" fontId="7" fillId="3" borderId="5" xfId="9" applyFill="1" applyBorder="1" applyProtection="1"/>
    <xf numFmtId="0" fontId="5" fillId="3" borderId="0" xfId="11" applyFill="1" applyBorder="1" applyProtection="1"/>
    <xf numFmtId="0" fontId="10" fillId="3" borderId="0" xfId="6" applyFill="1" applyBorder="1" applyAlignment="1" applyProtection="1">
      <alignment horizontal="right"/>
    </xf>
    <xf numFmtId="0" fontId="5" fillId="4" borderId="0" xfId="11" applyFill="1" applyBorder="1" applyProtection="1"/>
    <xf numFmtId="0" fontId="4" fillId="4" borderId="0" xfId="4" applyFill="1" applyBorder="1" applyProtection="1"/>
    <xf numFmtId="0" fontId="0" fillId="0" borderId="0" xfId="0" applyFill="1" applyProtection="1"/>
    <xf numFmtId="0" fontId="5" fillId="4" borderId="0" xfId="11" applyFill="1" applyBorder="1" applyAlignment="1" applyProtection="1">
      <alignment horizontal="left"/>
    </xf>
    <xf numFmtId="0" fontId="0" fillId="4" borderId="0" xfId="0" applyFont="1" applyFill="1" applyBorder="1" applyProtection="1"/>
    <xf numFmtId="0" fontId="9" fillId="4" borderId="0" xfId="5" applyFont="1" applyFill="1" applyBorder="1" applyAlignment="1" applyProtection="1">
      <alignment horizontal="left"/>
    </xf>
    <xf numFmtId="0" fontId="5" fillId="3" borderId="6" xfId="11" applyFill="1" applyBorder="1" applyProtection="1"/>
    <xf numFmtId="0" fontId="9" fillId="3" borderId="6" xfId="5" applyFont="1" applyFill="1" applyBorder="1" applyProtection="1"/>
    <xf numFmtId="0" fontId="0" fillId="4" borderId="0" xfId="0" applyFont="1" applyFill="1" applyBorder="1" applyAlignment="1" applyProtection="1">
      <alignment horizontal="right"/>
    </xf>
    <xf numFmtId="165" fontId="0" fillId="3" borderId="6" xfId="0" applyNumberFormat="1" applyFont="1" applyFill="1" applyBorder="1" applyProtection="1"/>
    <xf numFmtId="0" fontId="12" fillId="5" borderId="0" xfId="0" applyFont="1" applyFill="1" applyAlignment="1" applyProtection="1">
      <alignment horizontal="left"/>
    </xf>
    <xf numFmtId="164" fontId="8" fillId="0" borderId="0" xfId="0" applyNumberFormat="1" applyFont="1" applyFill="1" applyBorder="1" applyAlignment="1" applyProtection="1">
      <alignment horizontal="left"/>
    </xf>
    <xf numFmtId="0" fontId="4" fillId="3" borderId="7" xfId="4" applyBorder="1" applyProtection="1"/>
    <xf numFmtId="0" fontId="7" fillId="3" borderId="8" xfId="9" applyFill="1" applyBorder="1" applyProtection="1"/>
    <xf numFmtId="0" fontId="4" fillId="3" borderId="8" xfId="4" applyFill="1" applyBorder="1" applyProtection="1"/>
    <xf numFmtId="0" fontId="0" fillId="3" borderId="9" xfId="0" applyFill="1" applyBorder="1" applyProtection="1"/>
    <xf numFmtId="0" fontId="0" fillId="3" borderId="0" xfId="0" applyFill="1" applyProtection="1">
      <protection locked="0"/>
    </xf>
    <xf numFmtId="0" fontId="0" fillId="4" borderId="0" xfId="0" applyFill="1" applyProtection="1"/>
    <xf numFmtId="0" fontId="5" fillId="5" borderId="3" xfId="0" applyFont="1" applyFill="1" applyBorder="1" applyProtection="1"/>
    <xf numFmtId="0" fontId="5" fillId="5" borderId="0" xfId="0" applyFont="1" applyFill="1" applyBorder="1" applyProtection="1"/>
    <xf numFmtId="0" fontId="5" fillId="5" borderId="8" xfId="0" applyFont="1" applyFill="1" applyBorder="1" applyProtection="1"/>
    <xf numFmtId="0" fontId="5" fillId="0" borderId="0" xfId="0" applyFont="1" applyFill="1" applyBorder="1" applyProtection="1"/>
    <xf numFmtId="164" fontId="5" fillId="6" borderId="3" xfId="4" applyNumberFormat="1" applyFont="1" applyFill="1" applyBorder="1" applyAlignment="1" applyProtection="1">
      <alignment horizontal="right"/>
    </xf>
    <xf numFmtId="164" fontId="5" fillId="6" borderId="0" xfId="4" applyNumberFormat="1" applyFont="1" applyFill="1" applyBorder="1" applyAlignment="1" applyProtection="1">
      <alignment horizontal="right"/>
    </xf>
    <xf numFmtId="164" fontId="5" fillId="6" borderId="8" xfId="4" applyNumberFormat="1" applyFont="1" applyFill="1" applyBorder="1" applyAlignment="1" applyProtection="1">
      <alignment horizontal="right"/>
    </xf>
    <xf numFmtId="0" fontId="5" fillId="3" borderId="3" xfId="4" applyFont="1" applyBorder="1" applyProtection="1"/>
    <xf numFmtId="0" fontId="5" fillId="3" borderId="0" xfId="4" applyFont="1" applyBorder="1" applyProtection="1"/>
    <xf numFmtId="0" fontId="5" fillId="3" borderId="0" xfId="0" applyFont="1" applyFill="1" applyBorder="1" applyProtection="1"/>
    <xf numFmtId="0" fontId="5" fillId="4" borderId="13" xfId="0" applyFont="1" applyFill="1" applyBorder="1" applyProtection="1"/>
    <xf numFmtId="0" fontId="5" fillId="3" borderId="0" xfId="9" applyFont="1" applyFill="1" applyBorder="1" applyProtection="1"/>
    <xf numFmtId="0" fontId="5" fillId="4" borderId="0" xfId="0" applyFont="1" applyFill="1" applyBorder="1" applyProtection="1"/>
    <xf numFmtId="0" fontId="5" fillId="4" borderId="0" xfId="4" applyFont="1" applyFill="1" applyBorder="1" applyProtection="1"/>
    <xf numFmtId="0" fontId="5" fillId="4" borderId="0" xfId="0" applyFont="1" applyFill="1" applyBorder="1" applyAlignment="1" applyProtection="1"/>
    <xf numFmtId="164" fontId="5" fillId="4" borderId="0" xfId="0" applyNumberFormat="1" applyFont="1" applyFill="1" applyBorder="1" applyAlignment="1" applyProtection="1">
      <alignment horizontal="left"/>
    </xf>
    <xf numFmtId="0" fontId="5" fillId="3" borderId="8" xfId="9" applyFont="1" applyFill="1" applyBorder="1" applyProtection="1"/>
    <xf numFmtId="0" fontId="5" fillId="0" borderId="0" xfId="0" applyFont="1" applyProtection="1"/>
  </cellXfs>
  <cellStyles count="12">
    <cellStyle name="Background" xfId="4"/>
    <cellStyle name="Comment" xfId="5"/>
    <cellStyle name="Currency" xfId="10" builtinId="4" customBuiltin="1"/>
    <cellStyle name="Input" xfId="1" builtinId="20" hidden="1"/>
    <cellStyle name="Inputs" xfId="7"/>
    <cellStyle name="markets" xfId="9"/>
    <cellStyle name="Normal" xfId="0" builtinId="0"/>
    <cellStyle name="Question" xfId="3"/>
    <cellStyle name="Results" xfId="2"/>
    <cellStyle name="Subheadings" xfId="6"/>
    <cellStyle name="Tables" xfId="11"/>
    <cellStyle name="Titles" xfId="8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arkets-international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3"/>
  <sheetViews>
    <sheetView tabSelected="1" zoomScaleNormal="100" workbookViewId="0">
      <selection activeCell="E18" sqref="E18"/>
    </sheetView>
  </sheetViews>
  <sheetFormatPr defaultRowHeight="15" x14ac:dyDescent="0.25"/>
  <cols>
    <col min="1" max="1" width="3.7109375" style="68" customWidth="1"/>
    <col min="2" max="2" width="9.140625" style="68" customWidth="1"/>
    <col min="3" max="3" width="36.7109375" style="68" customWidth="1"/>
    <col min="4" max="4" width="18.5703125" style="138" customWidth="1"/>
    <col min="5" max="5" width="5.42578125" style="68" customWidth="1"/>
    <col min="6" max="6" width="18.7109375" style="27" customWidth="1"/>
    <col min="7" max="7" width="12.85546875" style="68" customWidth="1"/>
    <col min="8" max="8" width="10.28515625" style="50" customWidth="1"/>
    <col min="9" max="9" width="2.28515625" style="64" customWidth="1"/>
    <col min="10" max="10" width="18.42578125" style="68" customWidth="1"/>
    <col min="11" max="11" width="3.5703125" style="68" customWidth="1"/>
    <col min="12" max="12" width="40.85546875" style="68" customWidth="1"/>
    <col min="13" max="13" width="9.140625" style="68"/>
    <col min="14" max="14" width="20.85546875" style="68" customWidth="1"/>
    <col min="15" max="16" width="9.140625" style="68"/>
    <col min="17" max="17" width="9.140625" style="69"/>
    <col min="18" max="18" width="19.85546875" style="68" customWidth="1"/>
    <col min="19" max="16384" width="9.140625" style="68"/>
  </cols>
  <sheetData>
    <row r="1" spans="1:19" ht="15.75" customHeight="1" x14ac:dyDescent="0.25">
      <c r="A1" s="65"/>
      <c r="B1" s="66" t="s">
        <v>10</v>
      </c>
      <c r="C1" s="51"/>
      <c r="D1" s="121"/>
      <c r="E1" s="51"/>
      <c r="F1" s="16"/>
      <c r="G1" s="51"/>
      <c r="H1" s="35"/>
      <c r="I1" s="51"/>
      <c r="J1" s="67"/>
    </row>
    <row r="2" spans="1:19" x14ac:dyDescent="0.25">
      <c r="A2" s="70"/>
      <c r="B2" s="71" t="s">
        <v>11</v>
      </c>
      <c r="C2" s="52"/>
      <c r="D2" s="122"/>
      <c r="E2" s="52"/>
      <c r="F2" s="17"/>
      <c r="G2" s="52"/>
      <c r="H2" s="36"/>
      <c r="I2" s="52"/>
      <c r="J2" s="72"/>
    </row>
    <row r="3" spans="1:19" x14ac:dyDescent="0.25">
      <c r="A3" s="70"/>
      <c r="B3" s="71" t="s">
        <v>12</v>
      </c>
      <c r="C3" s="52"/>
      <c r="D3" s="122"/>
      <c r="E3" s="52"/>
      <c r="F3" s="17"/>
      <c r="G3" s="52"/>
      <c r="H3" s="36"/>
      <c r="I3" s="52"/>
      <c r="J3" s="72"/>
      <c r="M3" s="15"/>
      <c r="N3" s="15"/>
      <c r="O3" s="15"/>
      <c r="P3" s="15"/>
      <c r="Q3" s="73"/>
      <c r="R3" s="15"/>
      <c r="S3" s="15"/>
    </row>
    <row r="4" spans="1:19" ht="18" customHeight="1" thickBot="1" x14ac:dyDescent="0.3">
      <c r="A4" s="70"/>
      <c r="B4" s="74" t="s">
        <v>13</v>
      </c>
      <c r="C4" s="53"/>
      <c r="D4" s="123"/>
      <c r="E4" s="53"/>
      <c r="F4" s="18"/>
      <c r="G4" s="53"/>
      <c r="H4" s="37"/>
      <c r="I4" s="53"/>
      <c r="J4" s="75"/>
      <c r="M4" s="15"/>
      <c r="N4" s="15"/>
      <c r="O4" s="76"/>
      <c r="P4" s="76"/>
      <c r="Q4" s="76"/>
      <c r="R4" s="76"/>
      <c r="S4" s="15"/>
    </row>
    <row r="5" spans="1:19" ht="18" customHeight="1" thickBot="1" x14ac:dyDescent="0.3">
      <c r="A5" s="70"/>
      <c r="B5" s="77"/>
      <c r="C5" s="15"/>
      <c r="D5" s="124"/>
      <c r="E5" s="15"/>
      <c r="F5" s="19"/>
      <c r="G5" s="15"/>
      <c r="H5" s="38"/>
      <c r="I5" s="15"/>
      <c r="J5" s="15"/>
      <c r="M5" s="15"/>
      <c r="N5" s="15"/>
      <c r="O5" s="76"/>
      <c r="P5" s="76"/>
      <c r="Q5" s="76"/>
      <c r="R5" s="76"/>
      <c r="S5" s="15"/>
    </row>
    <row r="6" spans="1:19" ht="18" customHeight="1" x14ac:dyDescent="0.25">
      <c r="A6" s="70"/>
      <c r="B6" s="2" t="s">
        <v>14</v>
      </c>
      <c r="C6" s="3"/>
      <c r="D6" s="125"/>
      <c r="E6" s="78"/>
      <c r="F6" s="28"/>
      <c r="G6" s="3"/>
      <c r="H6" s="39"/>
      <c r="I6" s="3"/>
      <c r="J6" s="4"/>
      <c r="K6" s="15"/>
      <c r="L6" s="15"/>
      <c r="M6" s="15"/>
      <c r="N6" s="15"/>
      <c r="O6" s="76"/>
      <c r="P6" s="76"/>
      <c r="Q6" s="76"/>
      <c r="R6" s="76"/>
      <c r="S6" s="15"/>
    </row>
    <row r="7" spans="1:19" ht="18" customHeight="1" x14ac:dyDescent="0.25">
      <c r="A7" s="70"/>
      <c r="B7" s="5" t="s">
        <v>20</v>
      </c>
      <c r="C7" s="6"/>
      <c r="D7" s="126"/>
      <c r="E7" s="79"/>
      <c r="F7" s="29"/>
      <c r="G7" s="7"/>
      <c r="H7" s="40"/>
      <c r="I7" s="7"/>
      <c r="J7" s="8"/>
      <c r="K7" s="15"/>
      <c r="L7" s="15"/>
      <c r="M7" s="15"/>
      <c r="N7" s="15"/>
      <c r="O7" s="76"/>
      <c r="P7" s="76"/>
      <c r="Q7" s="76"/>
      <c r="R7" s="76"/>
      <c r="S7" s="15"/>
    </row>
    <row r="8" spans="1:19" ht="18" customHeight="1" x14ac:dyDescent="0.25">
      <c r="A8" s="70"/>
      <c r="B8" s="5" t="s">
        <v>16</v>
      </c>
      <c r="C8" s="6"/>
      <c r="D8" s="126"/>
      <c r="E8" s="79"/>
      <c r="F8" s="29"/>
      <c r="G8" s="9"/>
      <c r="H8" s="40"/>
      <c r="I8" s="7"/>
      <c r="J8" s="8"/>
      <c r="K8" s="15"/>
      <c r="L8" s="15"/>
      <c r="M8" s="15"/>
      <c r="N8" s="15"/>
      <c r="O8" s="76"/>
      <c r="P8" s="76"/>
      <c r="Q8" s="76"/>
      <c r="R8" s="76"/>
      <c r="S8" s="15"/>
    </row>
    <row r="9" spans="1:19" ht="18" customHeight="1" thickBot="1" x14ac:dyDescent="0.3">
      <c r="A9" s="70"/>
      <c r="B9" s="10" t="s">
        <v>15</v>
      </c>
      <c r="C9" s="11"/>
      <c r="D9" s="127"/>
      <c r="E9" s="80"/>
      <c r="F9" s="30"/>
      <c r="G9" s="12"/>
      <c r="H9" s="41"/>
      <c r="I9" s="13"/>
      <c r="J9" s="14"/>
      <c r="K9" s="15"/>
      <c r="L9" s="15"/>
      <c r="M9" s="15"/>
      <c r="N9" s="15"/>
      <c r="O9" s="76"/>
      <c r="P9" s="76"/>
      <c r="Q9" s="76"/>
      <c r="R9" s="76"/>
      <c r="S9" s="15"/>
    </row>
    <row r="10" spans="1:19" s="81" customFormat="1" ht="21" customHeight="1" x14ac:dyDescent="0.35">
      <c r="B10" s="82"/>
      <c r="C10" s="83" t="s">
        <v>1</v>
      </c>
      <c r="D10" s="128"/>
      <c r="E10" s="84"/>
      <c r="F10" s="20"/>
      <c r="G10" s="54"/>
      <c r="H10" s="42"/>
      <c r="I10" s="54"/>
      <c r="J10" s="85"/>
      <c r="L10" s="86"/>
      <c r="M10" s="87"/>
      <c r="N10" s="76"/>
      <c r="O10" s="76"/>
      <c r="P10" s="76"/>
      <c r="Q10" s="76"/>
      <c r="R10" s="76"/>
      <c r="S10" s="87"/>
    </row>
    <row r="11" spans="1:19" s="81" customFormat="1" ht="21" x14ac:dyDescent="0.35">
      <c r="B11" s="88"/>
      <c r="C11" s="89" t="s">
        <v>7</v>
      </c>
      <c r="D11" s="129"/>
      <c r="E11" s="90"/>
      <c r="F11" s="21"/>
      <c r="G11" s="55"/>
      <c r="H11" s="43"/>
      <c r="I11" s="55"/>
      <c r="J11" s="91"/>
      <c r="L11" s="86"/>
      <c r="M11" s="87"/>
      <c r="N11" s="76"/>
      <c r="O11" s="76"/>
      <c r="P11" s="76"/>
      <c r="Q11" s="76"/>
      <c r="R11" s="76"/>
      <c r="S11" s="87"/>
    </row>
    <row r="12" spans="1:19" ht="21" x14ac:dyDescent="0.35">
      <c r="B12" s="88"/>
      <c r="C12" s="89" t="s">
        <v>8</v>
      </c>
      <c r="D12" s="129"/>
      <c r="E12" s="90"/>
      <c r="F12" s="21"/>
      <c r="G12" s="56"/>
      <c r="H12" s="44"/>
      <c r="I12" s="56"/>
      <c r="J12" s="92"/>
      <c r="L12" s="86"/>
      <c r="M12" s="15"/>
      <c r="N12" s="15"/>
      <c r="O12" s="15"/>
      <c r="P12" s="15"/>
      <c r="Q12" s="73"/>
      <c r="R12" s="93"/>
      <c r="S12" s="15"/>
    </row>
    <row r="13" spans="1:19" x14ac:dyDescent="0.25">
      <c r="B13" s="88"/>
      <c r="C13" s="90"/>
      <c r="D13" s="130"/>
      <c r="E13" s="90"/>
      <c r="F13" s="21"/>
      <c r="G13" s="56"/>
      <c r="H13" s="44"/>
      <c r="I13" s="56"/>
      <c r="J13" s="92"/>
      <c r="L13" s="86"/>
      <c r="M13" s="15"/>
      <c r="N13" s="15"/>
      <c r="O13" s="15"/>
      <c r="P13" s="15"/>
      <c r="Q13" s="73"/>
      <c r="R13" s="93"/>
      <c r="S13" s="15"/>
    </row>
    <row r="14" spans="1:19" ht="19.5" thickBot="1" x14ac:dyDescent="0.35">
      <c r="B14" s="88"/>
      <c r="C14" s="56"/>
      <c r="D14" s="130"/>
      <c r="E14" s="94"/>
      <c r="F14" s="31"/>
      <c r="G14" s="95" t="s">
        <v>6</v>
      </c>
      <c r="H14" s="119"/>
      <c r="I14" s="57"/>
      <c r="J14" s="92"/>
      <c r="L14" s="86"/>
      <c r="Q14" s="68"/>
      <c r="R14" s="96"/>
    </row>
    <row r="15" spans="1:19" ht="15.75" customHeight="1" thickBot="1" x14ac:dyDescent="0.3">
      <c r="B15" s="88"/>
      <c r="C15" s="97" t="str">
        <f>CONCATENATE("      Rate for the combined ",TEXT(MAX($F:$F)-MIN($D:$D),"#"),"-day period")</f>
        <v xml:space="preserve">      Rate for the combined 152-day period</v>
      </c>
      <c r="D15" s="131"/>
      <c r="E15" s="98"/>
      <c r="F15" s="32"/>
      <c r="G15" s="99">
        <f>(EXP(SUM($L:$L))-1)*E18/(MAX($F:$F)-MIN($D:$D))</f>
        <v>5.0461276567962281E-2</v>
      </c>
      <c r="H15" s="119"/>
      <c r="I15" s="57"/>
      <c r="J15" s="92"/>
      <c r="L15" s="86"/>
      <c r="Q15" s="68"/>
      <c r="R15" s="96"/>
    </row>
    <row r="16" spans="1:19" x14ac:dyDescent="0.25">
      <c r="B16" s="100" t="s">
        <v>17</v>
      </c>
      <c r="C16" s="56"/>
      <c r="D16" s="132"/>
      <c r="E16" s="94"/>
      <c r="F16" s="22"/>
      <c r="G16" s="56"/>
      <c r="H16" s="44"/>
      <c r="I16" s="56"/>
      <c r="J16" s="92"/>
      <c r="R16" s="96"/>
    </row>
    <row r="17" spans="2:18" ht="18.75" x14ac:dyDescent="0.3">
      <c r="B17" s="88"/>
      <c r="C17" s="101"/>
      <c r="D17" s="130"/>
      <c r="E17" s="90"/>
      <c r="F17" s="33"/>
      <c r="G17" s="102" t="s">
        <v>0</v>
      </c>
      <c r="H17" s="44"/>
      <c r="I17" s="56"/>
      <c r="J17" s="92"/>
      <c r="L17" s="86"/>
      <c r="R17" s="96"/>
    </row>
    <row r="18" spans="2:18" x14ac:dyDescent="0.25">
      <c r="B18" s="88"/>
      <c r="C18" s="103" t="s">
        <v>19</v>
      </c>
      <c r="D18" s="133"/>
      <c r="E18" s="23">
        <v>360</v>
      </c>
      <c r="F18" s="34"/>
      <c r="G18" s="120"/>
      <c r="H18" s="45"/>
      <c r="I18" s="58"/>
      <c r="J18" s="92"/>
      <c r="L18" s="86"/>
      <c r="Q18" s="68"/>
      <c r="R18" s="96"/>
    </row>
    <row r="19" spans="2:18" x14ac:dyDescent="0.25">
      <c r="B19" s="88"/>
      <c r="C19" s="104"/>
      <c r="D19" s="134"/>
      <c r="E19" s="104"/>
      <c r="F19" s="24"/>
      <c r="G19" s="59"/>
      <c r="H19" s="45"/>
      <c r="I19" s="59"/>
      <c r="J19" s="92"/>
      <c r="L19" s="86"/>
      <c r="N19" s="105"/>
      <c r="R19" s="96"/>
    </row>
    <row r="20" spans="2:18" x14ac:dyDescent="0.25">
      <c r="B20" s="88"/>
      <c r="C20" s="106" t="s">
        <v>18</v>
      </c>
      <c r="D20" s="133"/>
      <c r="E20" s="106" t="s">
        <v>21</v>
      </c>
      <c r="F20" s="23"/>
      <c r="G20" s="107"/>
      <c r="H20" s="46"/>
      <c r="I20" s="60"/>
      <c r="J20" s="92"/>
      <c r="N20" s="105"/>
      <c r="R20" s="96"/>
    </row>
    <row r="21" spans="2:18" x14ac:dyDescent="0.25">
      <c r="B21" s="88"/>
      <c r="C21" s="108" t="s">
        <v>22</v>
      </c>
      <c r="D21" s="133"/>
      <c r="E21" s="106"/>
      <c r="F21" s="23"/>
      <c r="G21" s="107"/>
      <c r="H21" s="47"/>
      <c r="I21" s="61"/>
      <c r="J21" s="109"/>
      <c r="N21" s="105"/>
      <c r="R21" s="96"/>
    </row>
    <row r="22" spans="2:18" x14ac:dyDescent="0.25">
      <c r="B22" s="88"/>
      <c r="C22" s="59" t="s">
        <v>23</v>
      </c>
      <c r="D22" s="135"/>
      <c r="E22" s="108"/>
      <c r="F22" s="23"/>
      <c r="G22" s="59"/>
      <c r="H22" s="47"/>
      <c r="I22" s="61"/>
      <c r="J22" s="110"/>
      <c r="L22" s="1" t="s">
        <v>9</v>
      </c>
      <c r="N22" s="105"/>
      <c r="R22" s="96"/>
    </row>
    <row r="23" spans="2:18" x14ac:dyDescent="0.25">
      <c r="B23" s="88"/>
      <c r="C23" s="111" t="s">
        <v>4</v>
      </c>
      <c r="D23" s="25">
        <v>40909</v>
      </c>
      <c r="E23" s="111" t="s">
        <v>2</v>
      </c>
      <c r="F23" s="25">
        <v>40941</v>
      </c>
      <c r="G23" s="111" t="s">
        <v>3</v>
      </c>
      <c r="H23" s="48">
        <v>0.05</v>
      </c>
      <c r="I23" s="62"/>
      <c r="J23" s="112"/>
      <c r="L23" s="113">
        <f t="shared" ref="L23:L54" si="0">IF(ISBLANK(F23),"",LN(1+H23*(F23-D23)/E$18))</f>
        <v>4.4345970678657748E-3</v>
      </c>
      <c r="N23" s="114"/>
      <c r="R23" s="96"/>
    </row>
    <row r="24" spans="2:18" x14ac:dyDescent="0.25">
      <c r="B24" s="88"/>
      <c r="C24" s="111" t="s">
        <v>5</v>
      </c>
      <c r="D24" s="136">
        <f t="shared" ref="D24:D25" si="1">IF(ISBLANK(F23),"",F23)</f>
        <v>40941</v>
      </c>
      <c r="E24" s="111" t="s">
        <v>2</v>
      </c>
      <c r="F24" s="25">
        <v>40969</v>
      </c>
      <c r="G24" s="111" t="s">
        <v>3</v>
      </c>
      <c r="H24" s="48">
        <v>5.0200000000000002E-2</v>
      </c>
      <c r="I24" s="62"/>
      <c r="J24" s="112"/>
      <c r="L24" s="113">
        <f t="shared" si="0"/>
        <v>3.896841883992452E-3</v>
      </c>
      <c r="N24" s="114"/>
      <c r="R24" s="96"/>
    </row>
    <row r="25" spans="2:18" x14ac:dyDescent="0.25">
      <c r="B25" s="88"/>
      <c r="C25" s="111" t="str">
        <f>IF(ISBLANK(F24),"","Next period: from")</f>
        <v>Next period: from</v>
      </c>
      <c r="D25" s="136">
        <f t="shared" si="1"/>
        <v>40969</v>
      </c>
      <c r="E25" s="111" t="str">
        <f>IF(ISBLANK(F24),"","to")</f>
        <v>to</v>
      </c>
      <c r="F25" s="25">
        <v>41000</v>
      </c>
      <c r="G25" s="111" t="str">
        <f>IF(ISBLANK(F24),"","at")</f>
        <v>at</v>
      </c>
      <c r="H25" s="48">
        <v>0.05</v>
      </c>
      <c r="I25" s="62"/>
      <c r="J25" s="112"/>
      <c r="L25" s="113">
        <f t="shared" si="0"/>
        <v>4.2963131708051794E-3</v>
      </c>
      <c r="N25" s="114"/>
      <c r="R25" s="96"/>
    </row>
    <row r="26" spans="2:18" x14ac:dyDescent="0.25">
      <c r="B26" s="88"/>
      <c r="C26" s="111" t="str">
        <f t="shared" ref="C26:C42" si="2">IF(ISBLANK(F25),"","Next period: from")</f>
        <v>Next period: from</v>
      </c>
      <c r="D26" s="136">
        <f>IF(ISBLANK(F25),"",F25)</f>
        <v>41000</v>
      </c>
      <c r="E26" s="111" t="str">
        <f t="shared" ref="E26:E89" si="3">IF(ISBLANK(F25),"","to")</f>
        <v>to</v>
      </c>
      <c r="F26" s="25">
        <v>41030</v>
      </c>
      <c r="G26" s="111" t="str">
        <f t="shared" ref="G26:G89" si="4">IF(ISBLANK(F25),"","at")</f>
        <v>at</v>
      </c>
      <c r="H26" s="48">
        <v>0.05</v>
      </c>
      <c r="I26" s="62"/>
      <c r="J26" s="112"/>
      <c r="L26" s="113">
        <f t="shared" si="0"/>
        <v>4.158010148663677E-3</v>
      </c>
      <c r="N26" s="114"/>
      <c r="R26" s="96"/>
    </row>
    <row r="27" spans="2:18" x14ac:dyDescent="0.25">
      <c r="B27" s="88"/>
      <c r="C27" s="111" t="str">
        <f t="shared" si="2"/>
        <v>Next period: from</v>
      </c>
      <c r="D27" s="136">
        <f t="shared" ref="D27:D42" si="5">IF(ISBLANK(F26),"",F26)</f>
        <v>41030</v>
      </c>
      <c r="E27" s="111" t="str">
        <f t="shared" si="3"/>
        <v>to</v>
      </c>
      <c r="F27" s="25">
        <v>41061</v>
      </c>
      <c r="G27" s="111" t="str">
        <f t="shared" si="4"/>
        <v>at</v>
      </c>
      <c r="H27" s="48">
        <v>0.05</v>
      </c>
      <c r="I27" s="62"/>
      <c r="J27" s="112"/>
      <c r="L27" s="113">
        <f t="shared" si="0"/>
        <v>4.2963131708051794E-3</v>
      </c>
      <c r="N27" s="114"/>
      <c r="R27" s="96"/>
    </row>
    <row r="28" spans="2:18" x14ac:dyDescent="0.25">
      <c r="B28" s="88"/>
      <c r="C28" s="111" t="str">
        <f t="shared" si="2"/>
        <v>Next period: from</v>
      </c>
      <c r="D28" s="136">
        <f t="shared" si="5"/>
        <v>41061</v>
      </c>
      <c r="E28" s="111" t="str">
        <f t="shared" si="3"/>
        <v>to</v>
      </c>
      <c r="F28" s="25"/>
      <c r="G28" s="111" t="str">
        <f t="shared" si="4"/>
        <v>at</v>
      </c>
      <c r="H28" s="48"/>
      <c r="I28" s="62"/>
      <c r="J28" s="112"/>
      <c r="L28" s="113" t="str">
        <f t="shared" si="0"/>
        <v/>
      </c>
      <c r="N28" s="114"/>
      <c r="R28" s="96"/>
    </row>
    <row r="29" spans="2:18" x14ac:dyDescent="0.25">
      <c r="B29" s="88"/>
      <c r="C29" s="111" t="str">
        <f t="shared" si="2"/>
        <v/>
      </c>
      <c r="D29" s="136" t="str">
        <f t="shared" si="5"/>
        <v/>
      </c>
      <c r="E29" s="111" t="str">
        <f t="shared" si="3"/>
        <v/>
      </c>
      <c r="F29" s="25"/>
      <c r="G29" s="111" t="str">
        <f t="shared" si="4"/>
        <v/>
      </c>
      <c r="H29" s="48"/>
      <c r="I29" s="62"/>
      <c r="J29" s="112"/>
      <c r="L29" s="113" t="str">
        <f t="shared" si="0"/>
        <v/>
      </c>
      <c r="N29" s="114"/>
      <c r="R29" s="96"/>
    </row>
    <row r="30" spans="2:18" x14ac:dyDescent="0.25">
      <c r="B30" s="88"/>
      <c r="C30" s="111" t="str">
        <f t="shared" si="2"/>
        <v/>
      </c>
      <c r="D30" s="136" t="str">
        <f t="shared" si="5"/>
        <v/>
      </c>
      <c r="E30" s="111" t="str">
        <f t="shared" si="3"/>
        <v/>
      </c>
      <c r="F30" s="25"/>
      <c r="G30" s="111" t="str">
        <f t="shared" si="4"/>
        <v/>
      </c>
      <c r="H30" s="48"/>
      <c r="I30" s="62"/>
      <c r="J30" s="112"/>
      <c r="L30" s="113" t="str">
        <f t="shared" si="0"/>
        <v/>
      </c>
      <c r="N30" s="114"/>
      <c r="R30" s="96"/>
    </row>
    <row r="31" spans="2:18" x14ac:dyDescent="0.25">
      <c r="B31" s="88"/>
      <c r="C31" s="111" t="str">
        <f t="shared" si="2"/>
        <v/>
      </c>
      <c r="D31" s="136" t="str">
        <f t="shared" si="5"/>
        <v/>
      </c>
      <c r="E31" s="111" t="str">
        <f t="shared" si="3"/>
        <v/>
      </c>
      <c r="F31" s="25"/>
      <c r="G31" s="111" t="str">
        <f t="shared" si="4"/>
        <v/>
      </c>
      <c r="H31" s="48"/>
      <c r="I31" s="62"/>
      <c r="J31" s="112"/>
      <c r="L31" s="113" t="str">
        <f t="shared" si="0"/>
        <v/>
      </c>
      <c r="N31" s="114"/>
      <c r="R31" s="96"/>
    </row>
    <row r="32" spans="2:18" x14ac:dyDescent="0.25">
      <c r="B32" s="88"/>
      <c r="C32" s="111" t="str">
        <f t="shared" si="2"/>
        <v/>
      </c>
      <c r="D32" s="136" t="str">
        <f t="shared" si="5"/>
        <v/>
      </c>
      <c r="E32" s="111" t="str">
        <f t="shared" si="3"/>
        <v/>
      </c>
      <c r="F32" s="25"/>
      <c r="G32" s="111" t="str">
        <f t="shared" si="4"/>
        <v/>
      </c>
      <c r="H32" s="48"/>
      <c r="I32" s="62"/>
      <c r="J32" s="112"/>
      <c r="L32" s="113" t="str">
        <f t="shared" si="0"/>
        <v/>
      </c>
      <c r="N32" s="114"/>
      <c r="R32" s="96"/>
    </row>
    <row r="33" spans="2:18" x14ac:dyDescent="0.25">
      <c r="B33" s="88"/>
      <c r="C33" s="111" t="str">
        <f t="shared" si="2"/>
        <v/>
      </c>
      <c r="D33" s="136" t="str">
        <f t="shared" si="5"/>
        <v/>
      </c>
      <c r="E33" s="111" t="str">
        <f t="shared" si="3"/>
        <v/>
      </c>
      <c r="F33" s="25"/>
      <c r="G33" s="111" t="str">
        <f t="shared" si="4"/>
        <v/>
      </c>
      <c r="H33" s="48"/>
      <c r="I33" s="62"/>
      <c r="J33" s="112"/>
      <c r="L33" s="113" t="str">
        <f t="shared" si="0"/>
        <v/>
      </c>
      <c r="N33" s="114"/>
      <c r="R33" s="96"/>
    </row>
    <row r="34" spans="2:18" x14ac:dyDescent="0.25">
      <c r="B34" s="88"/>
      <c r="C34" s="111" t="str">
        <f t="shared" si="2"/>
        <v/>
      </c>
      <c r="D34" s="136" t="str">
        <f t="shared" si="5"/>
        <v/>
      </c>
      <c r="E34" s="111" t="str">
        <f t="shared" si="3"/>
        <v/>
      </c>
      <c r="F34" s="25"/>
      <c r="G34" s="111" t="str">
        <f t="shared" si="4"/>
        <v/>
      </c>
      <c r="H34" s="48"/>
      <c r="I34" s="62"/>
      <c r="J34" s="112"/>
      <c r="L34" s="113" t="str">
        <f t="shared" si="0"/>
        <v/>
      </c>
      <c r="N34" s="114"/>
      <c r="R34" s="96"/>
    </row>
    <row r="35" spans="2:18" x14ac:dyDescent="0.25">
      <c r="B35" s="88"/>
      <c r="C35" s="111" t="str">
        <f t="shared" si="2"/>
        <v/>
      </c>
      <c r="D35" s="136" t="str">
        <f t="shared" si="5"/>
        <v/>
      </c>
      <c r="E35" s="111" t="str">
        <f t="shared" si="3"/>
        <v/>
      </c>
      <c r="F35" s="25"/>
      <c r="G35" s="111" t="str">
        <f t="shared" si="4"/>
        <v/>
      </c>
      <c r="H35" s="48"/>
      <c r="I35" s="62"/>
      <c r="J35" s="112"/>
      <c r="L35" s="113" t="str">
        <f t="shared" si="0"/>
        <v/>
      </c>
      <c r="N35" s="114"/>
      <c r="R35" s="96"/>
    </row>
    <row r="36" spans="2:18" x14ac:dyDescent="0.25">
      <c r="B36" s="88"/>
      <c r="C36" s="111" t="str">
        <f t="shared" si="2"/>
        <v/>
      </c>
      <c r="D36" s="136" t="str">
        <f t="shared" si="5"/>
        <v/>
      </c>
      <c r="E36" s="111" t="str">
        <f t="shared" si="3"/>
        <v/>
      </c>
      <c r="F36" s="25"/>
      <c r="G36" s="111" t="str">
        <f t="shared" si="4"/>
        <v/>
      </c>
      <c r="H36" s="48"/>
      <c r="I36" s="62"/>
      <c r="J36" s="112"/>
      <c r="L36" s="113" t="str">
        <f t="shared" si="0"/>
        <v/>
      </c>
      <c r="N36" s="114"/>
      <c r="R36" s="96"/>
    </row>
    <row r="37" spans="2:18" x14ac:dyDescent="0.25">
      <c r="B37" s="88"/>
      <c r="C37" s="111" t="str">
        <f t="shared" si="2"/>
        <v/>
      </c>
      <c r="D37" s="136" t="str">
        <f t="shared" si="5"/>
        <v/>
      </c>
      <c r="E37" s="111" t="str">
        <f t="shared" si="3"/>
        <v/>
      </c>
      <c r="F37" s="25"/>
      <c r="G37" s="111" t="str">
        <f t="shared" si="4"/>
        <v/>
      </c>
      <c r="H37" s="48"/>
      <c r="I37" s="62"/>
      <c r="J37" s="112"/>
      <c r="L37" s="113" t="str">
        <f t="shared" si="0"/>
        <v/>
      </c>
      <c r="N37" s="114"/>
      <c r="R37" s="96"/>
    </row>
    <row r="38" spans="2:18" x14ac:dyDescent="0.25">
      <c r="B38" s="88"/>
      <c r="C38" s="111" t="str">
        <f t="shared" si="2"/>
        <v/>
      </c>
      <c r="D38" s="136" t="str">
        <f t="shared" si="5"/>
        <v/>
      </c>
      <c r="E38" s="111" t="str">
        <f t="shared" si="3"/>
        <v/>
      </c>
      <c r="F38" s="25"/>
      <c r="G38" s="111" t="str">
        <f t="shared" si="4"/>
        <v/>
      </c>
      <c r="H38" s="48"/>
      <c r="I38" s="62"/>
      <c r="J38" s="112"/>
      <c r="L38" s="113" t="str">
        <f t="shared" si="0"/>
        <v/>
      </c>
      <c r="N38" s="114"/>
      <c r="R38" s="96"/>
    </row>
    <row r="39" spans="2:18" x14ac:dyDescent="0.25">
      <c r="B39" s="88"/>
      <c r="C39" s="111" t="str">
        <f t="shared" si="2"/>
        <v/>
      </c>
      <c r="D39" s="136" t="str">
        <f t="shared" si="5"/>
        <v/>
      </c>
      <c r="E39" s="111" t="str">
        <f t="shared" si="3"/>
        <v/>
      </c>
      <c r="F39" s="25"/>
      <c r="G39" s="111" t="str">
        <f t="shared" si="4"/>
        <v/>
      </c>
      <c r="H39" s="48"/>
      <c r="I39" s="62"/>
      <c r="J39" s="112"/>
      <c r="L39" s="113" t="str">
        <f t="shared" si="0"/>
        <v/>
      </c>
      <c r="N39" s="114"/>
      <c r="R39" s="96"/>
    </row>
    <row r="40" spans="2:18" x14ac:dyDescent="0.25">
      <c r="B40" s="88"/>
      <c r="C40" s="111" t="str">
        <f t="shared" si="2"/>
        <v/>
      </c>
      <c r="D40" s="136" t="str">
        <f t="shared" si="5"/>
        <v/>
      </c>
      <c r="E40" s="111" t="str">
        <f t="shared" si="3"/>
        <v/>
      </c>
      <c r="F40" s="25"/>
      <c r="G40" s="111" t="str">
        <f t="shared" si="4"/>
        <v/>
      </c>
      <c r="H40" s="48"/>
      <c r="I40" s="62"/>
      <c r="J40" s="112"/>
      <c r="L40" s="113" t="str">
        <f t="shared" si="0"/>
        <v/>
      </c>
      <c r="N40" s="114"/>
      <c r="R40" s="96"/>
    </row>
    <row r="41" spans="2:18" x14ac:dyDescent="0.25">
      <c r="B41" s="88"/>
      <c r="C41" s="111" t="str">
        <f t="shared" si="2"/>
        <v/>
      </c>
      <c r="D41" s="136" t="str">
        <f t="shared" si="5"/>
        <v/>
      </c>
      <c r="E41" s="111" t="str">
        <f t="shared" si="3"/>
        <v/>
      </c>
      <c r="F41" s="25"/>
      <c r="G41" s="111" t="str">
        <f t="shared" si="4"/>
        <v/>
      </c>
      <c r="H41" s="48"/>
      <c r="I41" s="62"/>
      <c r="J41" s="112"/>
      <c r="L41" s="113" t="str">
        <f t="shared" si="0"/>
        <v/>
      </c>
      <c r="N41" s="114"/>
      <c r="R41" s="96"/>
    </row>
    <row r="42" spans="2:18" x14ac:dyDescent="0.25">
      <c r="B42" s="88"/>
      <c r="C42" s="111" t="str">
        <f t="shared" si="2"/>
        <v/>
      </c>
      <c r="D42" s="136" t="str">
        <f t="shared" si="5"/>
        <v/>
      </c>
      <c r="E42" s="111" t="str">
        <f t="shared" si="3"/>
        <v/>
      </c>
      <c r="F42" s="25"/>
      <c r="G42" s="111" t="str">
        <f t="shared" si="4"/>
        <v/>
      </c>
      <c r="H42" s="48"/>
      <c r="I42" s="62"/>
      <c r="J42" s="112"/>
      <c r="L42" s="113" t="str">
        <f t="shared" si="0"/>
        <v/>
      </c>
      <c r="N42" s="114"/>
      <c r="R42" s="96"/>
    </row>
    <row r="43" spans="2:18" x14ac:dyDescent="0.25">
      <c r="B43" s="88"/>
      <c r="C43" s="111" t="str">
        <f t="shared" ref="C43:C84" si="6">IF(ISBLANK(F42),"","Next period: from")</f>
        <v/>
      </c>
      <c r="D43" s="136" t="str">
        <f t="shared" ref="D43:D84" si="7">IF(ISBLANK(F42),"",F42)</f>
        <v/>
      </c>
      <c r="E43" s="111" t="str">
        <f t="shared" si="3"/>
        <v/>
      </c>
      <c r="F43" s="25"/>
      <c r="G43" s="111" t="str">
        <f t="shared" si="4"/>
        <v/>
      </c>
      <c r="H43" s="48"/>
      <c r="I43" s="62"/>
      <c r="J43" s="112"/>
      <c r="L43" s="113" t="str">
        <f t="shared" si="0"/>
        <v/>
      </c>
      <c r="N43" s="105"/>
      <c r="R43" s="96"/>
    </row>
    <row r="44" spans="2:18" x14ac:dyDescent="0.25">
      <c r="B44" s="88"/>
      <c r="C44" s="111" t="str">
        <f t="shared" si="6"/>
        <v/>
      </c>
      <c r="D44" s="136" t="str">
        <f t="shared" si="7"/>
        <v/>
      </c>
      <c r="E44" s="111" t="str">
        <f t="shared" si="3"/>
        <v/>
      </c>
      <c r="F44" s="25"/>
      <c r="G44" s="111" t="str">
        <f t="shared" si="4"/>
        <v/>
      </c>
      <c r="H44" s="48"/>
      <c r="I44" s="62"/>
      <c r="J44" s="112"/>
      <c r="L44" s="113" t="str">
        <f t="shared" si="0"/>
        <v/>
      </c>
    </row>
    <row r="45" spans="2:18" x14ac:dyDescent="0.25">
      <c r="B45" s="88"/>
      <c r="C45" s="111" t="str">
        <f t="shared" si="6"/>
        <v/>
      </c>
      <c r="D45" s="136" t="str">
        <f t="shared" si="7"/>
        <v/>
      </c>
      <c r="E45" s="111" t="str">
        <f t="shared" si="3"/>
        <v/>
      </c>
      <c r="F45" s="25"/>
      <c r="G45" s="111" t="str">
        <f t="shared" si="4"/>
        <v/>
      </c>
      <c r="H45" s="48"/>
      <c r="I45" s="62"/>
      <c r="J45" s="112"/>
      <c r="L45" s="113" t="str">
        <f t="shared" si="0"/>
        <v/>
      </c>
      <c r="R45" s="96"/>
    </row>
    <row r="46" spans="2:18" x14ac:dyDescent="0.25">
      <c r="B46" s="88"/>
      <c r="C46" s="111" t="str">
        <f t="shared" si="6"/>
        <v/>
      </c>
      <c r="D46" s="136" t="str">
        <f t="shared" si="7"/>
        <v/>
      </c>
      <c r="E46" s="111" t="str">
        <f t="shared" si="3"/>
        <v/>
      </c>
      <c r="F46" s="25"/>
      <c r="G46" s="111" t="str">
        <f t="shared" si="4"/>
        <v/>
      </c>
      <c r="H46" s="48"/>
      <c r="I46" s="62"/>
      <c r="J46" s="112"/>
      <c r="L46" s="113" t="str">
        <f t="shared" si="0"/>
        <v/>
      </c>
      <c r="R46" s="96"/>
    </row>
    <row r="47" spans="2:18" x14ac:dyDescent="0.25">
      <c r="B47" s="88"/>
      <c r="C47" s="111" t="str">
        <f t="shared" si="6"/>
        <v/>
      </c>
      <c r="D47" s="136" t="str">
        <f t="shared" si="7"/>
        <v/>
      </c>
      <c r="E47" s="111" t="str">
        <f t="shared" si="3"/>
        <v/>
      </c>
      <c r="F47" s="25"/>
      <c r="G47" s="111" t="str">
        <f t="shared" si="4"/>
        <v/>
      </c>
      <c r="H47" s="48"/>
      <c r="I47" s="62"/>
      <c r="J47" s="112"/>
      <c r="L47" s="113" t="str">
        <f t="shared" si="0"/>
        <v/>
      </c>
      <c r="R47" s="96"/>
    </row>
    <row r="48" spans="2:18" x14ac:dyDescent="0.25">
      <c r="B48" s="88"/>
      <c r="C48" s="111" t="str">
        <f t="shared" si="6"/>
        <v/>
      </c>
      <c r="D48" s="136" t="str">
        <f t="shared" si="7"/>
        <v/>
      </c>
      <c r="E48" s="111" t="str">
        <f t="shared" si="3"/>
        <v/>
      </c>
      <c r="F48" s="25"/>
      <c r="G48" s="111" t="str">
        <f t="shared" si="4"/>
        <v/>
      </c>
      <c r="H48" s="48"/>
      <c r="I48" s="62"/>
      <c r="J48" s="112"/>
      <c r="L48" s="113" t="str">
        <f t="shared" si="0"/>
        <v/>
      </c>
      <c r="R48" s="96"/>
    </row>
    <row r="49" spans="2:12" x14ac:dyDescent="0.25">
      <c r="B49" s="88"/>
      <c r="C49" s="111" t="str">
        <f t="shared" si="6"/>
        <v/>
      </c>
      <c r="D49" s="136" t="str">
        <f t="shared" si="7"/>
        <v/>
      </c>
      <c r="E49" s="111" t="str">
        <f t="shared" si="3"/>
        <v/>
      </c>
      <c r="F49" s="25"/>
      <c r="G49" s="111" t="str">
        <f t="shared" si="4"/>
        <v/>
      </c>
      <c r="H49" s="48"/>
      <c r="I49" s="62"/>
      <c r="J49" s="112"/>
      <c r="L49" s="113" t="str">
        <f t="shared" si="0"/>
        <v/>
      </c>
    </row>
    <row r="50" spans="2:12" x14ac:dyDescent="0.25">
      <c r="B50" s="88"/>
      <c r="C50" s="111" t="str">
        <f t="shared" si="6"/>
        <v/>
      </c>
      <c r="D50" s="136" t="str">
        <f t="shared" si="7"/>
        <v/>
      </c>
      <c r="E50" s="111" t="str">
        <f t="shared" si="3"/>
        <v/>
      </c>
      <c r="F50" s="25"/>
      <c r="G50" s="111" t="str">
        <f t="shared" si="4"/>
        <v/>
      </c>
      <c r="H50" s="48"/>
      <c r="I50" s="62"/>
      <c r="J50" s="112"/>
      <c r="L50" s="113" t="str">
        <f t="shared" si="0"/>
        <v/>
      </c>
    </row>
    <row r="51" spans="2:12" x14ac:dyDescent="0.25">
      <c r="B51" s="88"/>
      <c r="C51" s="111" t="str">
        <f t="shared" si="6"/>
        <v/>
      </c>
      <c r="D51" s="136" t="str">
        <f t="shared" si="7"/>
        <v/>
      </c>
      <c r="E51" s="111" t="str">
        <f t="shared" si="3"/>
        <v/>
      </c>
      <c r="F51" s="25"/>
      <c r="G51" s="111" t="str">
        <f t="shared" si="4"/>
        <v/>
      </c>
      <c r="H51" s="48"/>
      <c r="I51" s="62"/>
      <c r="J51" s="112"/>
      <c r="L51" s="113" t="str">
        <f t="shared" si="0"/>
        <v/>
      </c>
    </row>
    <row r="52" spans="2:12" x14ac:dyDescent="0.25">
      <c r="B52" s="88"/>
      <c r="C52" s="111" t="str">
        <f t="shared" si="6"/>
        <v/>
      </c>
      <c r="D52" s="136" t="str">
        <f t="shared" si="7"/>
        <v/>
      </c>
      <c r="E52" s="111" t="str">
        <f t="shared" si="3"/>
        <v/>
      </c>
      <c r="F52" s="25"/>
      <c r="G52" s="111" t="str">
        <f t="shared" si="4"/>
        <v/>
      </c>
      <c r="H52" s="48"/>
      <c r="I52" s="62"/>
      <c r="J52" s="112"/>
      <c r="L52" s="113" t="str">
        <f t="shared" si="0"/>
        <v/>
      </c>
    </row>
    <row r="53" spans="2:12" x14ac:dyDescent="0.25">
      <c r="B53" s="88"/>
      <c r="C53" s="111" t="str">
        <f t="shared" si="6"/>
        <v/>
      </c>
      <c r="D53" s="136" t="str">
        <f t="shared" si="7"/>
        <v/>
      </c>
      <c r="E53" s="111" t="str">
        <f t="shared" si="3"/>
        <v/>
      </c>
      <c r="F53" s="25"/>
      <c r="G53" s="111" t="str">
        <f t="shared" si="4"/>
        <v/>
      </c>
      <c r="H53" s="48"/>
      <c r="I53" s="62"/>
      <c r="J53" s="112"/>
      <c r="L53" s="113" t="str">
        <f t="shared" si="0"/>
        <v/>
      </c>
    </row>
    <row r="54" spans="2:12" x14ac:dyDescent="0.25">
      <c r="B54" s="88"/>
      <c r="C54" s="111" t="str">
        <f t="shared" si="6"/>
        <v/>
      </c>
      <c r="D54" s="136" t="str">
        <f t="shared" si="7"/>
        <v/>
      </c>
      <c r="E54" s="111" t="str">
        <f t="shared" si="3"/>
        <v/>
      </c>
      <c r="F54" s="25"/>
      <c r="G54" s="111" t="str">
        <f t="shared" si="4"/>
        <v/>
      </c>
      <c r="H54" s="48"/>
      <c r="I54" s="62"/>
      <c r="J54" s="112"/>
      <c r="L54" s="113" t="str">
        <f t="shared" si="0"/>
        <v/>
      </c>
    </row>
    <row r="55" spans="2:12" x14ac:dyDescent="0.25">
      <c r="B55" s="88"/>
      <c r="C55" s="111" t="str">
        <f t="shared" si="6"/>
        <v/>
      </c>
      <c r="D55" s="136" t="str">
        <f t="shared" si="7"/>
        <v/>
      </c>
      <c r="E55" s="111" t="str">
        <f t="shared" si="3"/>
        <v/>
      </c>
      <c r="F55" s="25"/>
      <c r="G55" s="111" t="str">
        <f t="shared" si="4"/>
        <v/>
      </c>
      <c r="H55" s="48"/>
      <c r="I55" s="62"/>
      <c r="J55" s="112"/>
      <c r="L55" s="113" t="str">
        <f t="shared" ref="L55:L86" si="8">IF(ISBLANK(F55),"",LN(1+H55*(F55-D55)/E$18))</f>
        <v/>
      </c>
    </row>
    <row r="56" spans="2:12" x14ac:dyDescent="0.25">
      <c r="B56" s="88"/>
      <c r="C56" s="111" t="str">
        <f t="shared" si="6"/>
        <v/>
      </c>
      <c r="D56" s="136" t="str">
        <f t="shared" si="7"/>
        <v/>
      </c>
      <c r="E56" s="111" t="str">
        <f t="shared" si="3"/>
        <v/>
      </c>
      <c r="F56" s="25"/>
      <c r="G56" s="111" t="str">
        <f t="shared" si="4"/>
        <v/>
      </c>
      <c r="H56" s="48"/>
      <c r="I56" s="62"/>
      <c r="J56" s="112"/>
      <c r="L56" s="113" t="str">
        <f t="shared" si="8"/>
        <v/>
      </c>
    </row>
    <row r="57" spans="2:12" x14ac:dyDescent="0.25">
      <c r="B57" s="88"/>
      <c r="C57" s="111" t="str">
        <f t="shared" si="6"/>
        <v/>
      </c>
      <c r="D57" s="136" t="str">
        <f t="shared" si="7"/>
        <v/>
      </c>
      <c r="E57" s="111" t="str">
        <f t="shared" si="3"/>
        <v/>
      </c>
      <c r="F57" s="25"/>
      <c r="G57" s="111" t="str">
        <f t="shared" si="4"/>
        <v/>
      </c>
      <c r="H57" s="48"/>
      <c r="I57" s="62"/>
      <c r="J57" s="112"/>
      <c r="L57" s="113" t="str">
        <f t="shared" si="8"/>
        <v/>
      </c>
    </row>
    <row r="58" spans="2:12" x14ac:dyDescent="0.25">
      <c r="B58" s="88"/>
      <c r="C58" s="111" t="str">
        <f t="shared" si="6"/>
        <v/>
      </c>
      <c r="D58" s="136" t="str">
        <f t="shared" si="7"/>
        <v/>
      </c>
      <c r="E58" s="111" t="str">
        <f t="shared" si="3"/>
        <v/>
      </c>
      <c r="F58" s="25"/>
      <c r="G58" s="111" t="str">
        <f t="shared" si="4"/>
        <v/>
      </c>
      <c r="H58" s="48"/>
      <c r="I58" s="62"/>
      <c r="J58" s="112"/>
      <c r="L58" s="113" t="str">
        <f t="shared" si="8"/>
        <v/>
      </c>
    </row>
    <row r="59" spans="2:12" x14ac:dyDescent="0.25">
      <c r="B59" s="88"/>
      <c r="C59" s="111" t="str">
        <f t="shared" si="6"/>
        <v/>
      </c>
      <c r="D59" s="136" t="str">
        <f t="shared" si="7"/>
        <v/>
      </c>
      <c r="E59" s="111" t="str">
        <f t="shared" si="3"/>
        <v/>
      </c>
      <c r="F59" s="25"/>
      <c r="G59" s="111" t="str">
        <f t="shared" si="4"/>
        <v/>
      </c>
      <c r="H59" s="48"/>
      <c r="I59" s="62"/>
      <c r="J59" s="112"/>
      <c r="L59" s="113" t="str">
        <f t="shared" si="8"/>
        <v/>
      </c>
    </row>
    <row r="60" spans="2:12" x14ac:dyDescent="0.25">
      <c r="B60" s="88"/>
      <c r="C60" s="111" t="str">
        <f t="shared" si="6"/>
        <v/>
      </c>
      <c r="D60" s="136" t="str">
        <f t="shared" si="7"/>
        <v/>
      </c>
      <c r="E60" s="111" t="str">
        <f t="shared" si="3"/>
        <v/>
      </c>
      <c r="F60" s="25"/>
      <c r="G60" s="111" t="str">
        <f t="shared" si="4"/>
        <v/>
      </c>
      <c r="H60" s="48"/>
      <c r="I60" s="62"/>
      <c r="J60" s="112"/>
      <c r="L60" s="113" t="str">
        <f t="shared" si="8"/>
        <v/>
      </c>
    </row>
    <row r="61" spans="2:12" x14ac:dyDescent="0.25">
      <c r="B61" s="88"/>
      <c r="C61" s="111" t="str">
        <f t="shared" si="6"/>
        <v/>
      </c>
      <c r="D61" s="136" t="str">
        <f t="shared" si="7"/>
        <v/>
      </c>
      <c r="E61" s="111" t="str">
        <f t="shared" si="3"/>
        <v/>
      </c>
      <c r="F61" s="25"/>
      <c r="G61" s="111" t="str">
        <f t="shared" si="4"/>
        <v/>
      </c>
      <c r="H61" s="48"/>
      <c r="I61" s="62"/>
      <c r="J61" s="112"/>
      <c r="L61" s="113" t="str">
        <f t="shared" si="8"/>
        <v/>
      </c>
    </row>
    <row r="62" spans="2:12" x14ac:dyDescent="0.25">
      <c r="B62" s="88"/>
      <c r="C62" s="111" t="str">
        <f t="shared" si="6"/>
        <v/>
      </c>
      <c r="D62" s="136" t="str">
        <f t="shared" si="7"/>
        <v/>
      </c>
      <c r="E62" s="111" t="str">
        <f t="shared" si="3"/>
        <v/>
      </c>
      <c r="F62" s="25"/>
      <c r="G62" s="111" t="str">
        <f t="shared" si="4"/>
        <v/>
      </c>
      <c r="H62" s="48"/>
      <c r="I62" s="62"/>
      <c r="J62" s="112"/>
      <c r="L62" s="113" t="str">
        <f t="shared" si="8"/>
        <v/>
      </c>
    </row>
    <row r="63" spans="2:12" x14ac:dyDescent="0.25">
      <c r="B63" s="88"/>
      <c r="C63" s="111" t="str">
        <f t="shared" si="6"/>
        <v/>
      </c>
      <c r="D63" s="136" t="str">
        <f t="shared" si="7"/>
        <v/>
      </c>
      <c r="E63" s="111" t="str">
        <f t="shared" si="3"/>
        <v/>
      </c>
      <c r="F63" s="25"/>
      <c r="G63" s="111" t="str">
        <f t="shared" si="4"/>
        <v/>
      </c>
      <c r="H63" s="48"/>
      <c r="I63" s="62"/>
      <c r="J63" s="112"/>
      <c r="L63" s="113" t="str">
        <f t="shared" si="8"/>
        <v/>
      </c>
    </row>
    <row r="64" spans="2:12" x14ac:dyDescent="0.25">
      <c r="B64" s="88"/>
      <c r="C64" s="111" t="str">
        <f t="shared" si="6"/>
        <v/>
      </c>
      <c r="D64" s="136" t="str">
        <f t="shared" si="7"/>
        <v/>
      </c>
      <c r="E64" s="111" t="str">
        <f t="shared" si="3"/>
        <v/>
      </c>
      <c r="F64" s="25"/>
      <c r="G64" s="111" t="str">
        <f t="shared" si="4"/>
        <v/>
      </c>
      <c r="H64" s="48"/>
      <c r="I64" s="62"/>
      <c r="J64" s="112"/>
      <c r="L64" s="113" t="str">
        <f t="shared" si="8"/>
        <v/>
      </c>
    </row>
    <row r="65" spans="2:12" x14ac:dyDescent="0.25">
      <c r="B65" s="88"/>
      <c r="C65" s="111" t="str">
        <f t="shared" si="6"/>
        <v/>
      </c>
      <c r="D65" s="136" t="str">
        <f t="shared" si="7"/>
        <v/>
      </c>
      <c r="E65" s="111" t="str">
        <f t="shared" si="3"/>
        <v/>
      </c>
      <c r="F65" s="25"/>
      <c r="G65" s="111" t="str">
        <f t="shared" si="4"/>
        <v/>
      </c>
      <c r="H65" s="48"/>
      <c r="I65" s="62"/>
      <c r="J65" s="112"/>
      <c r="L65" s="113" t="str">
        <f t="shared" si="8"/>
        <v/>
      </c>
    </row>
    <row r="66" spans="2:12" x14ac:dyDescent="0.25">
      <c r="B66" s="88"/>
      <c r="C66" s="111" t="str">
        <f t="shared" si="6"/>
        <v/>
      </c>
      <c r="D66" s="136" t="str">
        <f t="shared" si="7"/>
        <v/>
      </c>
      <c r="E66" s="111" t="str">
        <f t="shared" si="3"/>
        <v/>
      </c>
      <c r="F66" s="25"/>
      <c r="G66" s="111" t="str">
        <f t="shared" si="4"/>
        <v/>
      </c>
      <c r="H66" s="48"/>
      <c r="I66" s="62"/>
      <c r="J66" s="112"/>
      <c r="L66" s="113" t="str">
        <f t="shared" si="8"/>
        <v/>
      </c>
    </row>
    <row r="67" spans="2:12" x14ac:dyDescent="0.25">
      <c r="B67" s="88"/>
      <c r="C67" s="111" t="str">
        <f t="shared" si="6"/>
        <v/>
      </c>
      <c r="D67" s="136" t="str">
        <f t="shared" si="7"/>
        <v/>
      </c>
      <c r="E67" s="111" t="str">
        <f t="shared" si="3"/>
        <v/>
      </c>
      <c r="F67" s="25"/>
      <c r="G67" s="111" t="str">
        <f t="shared" si="4"/>
        <v/>
      </c>
      <c r="H67" s="48"/>
      <c r="I67" s="62"/>
      <c r="J67" s="112"/>
      <c r="L67" s="113" t="str">
        <f t="shared" si="8"/>
        <v/>
      </c>
    </row>
    <row r="68" spans="2:12" x14ac:dyDescent="0.25">
      <c r="B68" s="88"/>
      <c r="C68" s="111" t="str">
        <f t="shared" si="6"/>
        <v/>
      </c>
      <c r="D68" s="136" t="str">
        <f t="shared" si="7"/>
        <v/>
      </c>
      <c r="E68" s="111" t="str">
        <f t="shared" si="3"/>
        <v/>
      </c>
      <c r="F68" s="25"/>
      <c r="G68" s="111" t="str">
        <f t="shared" si="4"/>
        <v/>
      </c>
      <c r="H68" s="48"/>
      <c r="I68" s="62"/>
      <c r="J68" s="112"/>
      <c r="L68" s="113" t="str">
        <f t="shared" si="8"/>
        <v/>
      </c>
    </row>
    <row r="69" spans="2:12" x14ac:dyDescent="0.25">
      <c r="B69" s="88"/>
      <c r="C69" s="111" t="str">
        <f t="shared" si="6"/>
        <v/>
      </c>
      <c r="D69" s="136" t="str">
        <f t="shared" si="7"/>
        <v/>
      </c>
      <c r="E69" s="111" t="str">
        <f t="shared" si="3"/>
        <v/>
      </c>
      <c r="F69" s="25"/>
      <c r="G69" s="111" t="str">
        <f t="shared" si="4"/>
        <v/>
      </c>
      <c r="H69" s="48"/>
      <c r="I69" s="62"/>
      <c r="J69" s="112"/>
      <c r="L69" s="113" t="str">
        <f t="shared" si="8"/>
        <v/>
      </c>
    </row>
    <row r="70" spans="2:12" x14ac:dyDescent="0.25">
      <c r="B70" s="88"/>
      <c r="C70" s="111" t="str">
        <f t="shared" si="6"/>
        <v/>
      </c>
      <c r="D70" s="136" t="str">
        <f t="shared" si="7"/>
        <v/>
      </c>
      <c r="E70" s="111" t="str">
        <f t="shared" si="3"/>
        <v/>
      </c>
      <c r="F70" s="25"/>
      <c r="G70" s="111" t="str">
        <f t="shared" si="4"/>
        <v/>
      </c>
      <c r="H70" s="48"/>
      <c r="I70" s="62"/>
      <c r="J70" s="112"/>
      <c r="L70" s="113" t="str">
        <f t="shared" si="8"/>
        <v/>
      </c>
    </row>
    <row r="71" spans="2:12" x14ac:dyDescent="0.25">
      <c r="B71" s="88"/>
      <c r="C71" s="111" t="str">
        <f t="shared" si="6"/>
        <v/>
      </c>
      <c r="D71" s="136" t="str">
        <f t="shared" si="7"/>
        <v/>
      </c>
      <c r="E71" s="111" t="str">
        <f t="shared" si="3"/>
        <v/>
      </c>
      <c r="F71" s="25"/>
      <c r="G71" s="111" t="str">
        <f t="shared" si="4"/>
        <v/>
      </c>
      <c r="H71" s="48"/>
      <c r="I71" s="62"/>
      <c r="J71" s="112"/>
      <c r="L71" s="113" t="str">
        <f t="shared" si="8"/>
        <v/>
      </c>
    </row>
    <row r="72" spans="2:12" x14ac:dyDescent="0.25">
      <c r="B72" s="88"/>
      <c r="C72" s="111" t="str">
        <f t="shared" si="6"/>
        <v/>
      </c>
      <c r="D72" s="136" t="str">
        <f t="shared" si="7"/>
        <v/>
      </c>
      <c r="E72" s="111" t="str">
        <f t="shared" si="3"/>
        <v/>
      </c>
      <c r="F72" s="25"/>
      <c r="G72" s="111" t="str">
        <f t="shared" si="4"/>
        <v/>
      </c>
      <c r="H72" s="48"/>
      <c r="I72" s="62"/>
      <c r="J72" s="112"/>
      <c r="L72" s="113" t="str">
        <f t="shared" si="8"/>
        <v/>
      </c>
    </row>
    <row r="73" spans="2:12" x14ac:dyDescent="0.25">
      <c r="B73" s="88"/>
      <c r="C73" s="111" t="str">
        <f t="shared" si="6"/>
        <v/>
      </c>
      <c r="D73" s="136" t="str">
        <f t="shared" si="7"/>
        <v/>
      </c>
      <c r="E73" s="111" t="str">
        <f t="shared" si="3"/>
        <v/>
      </c>
      <c r="F73" s="25"/>
      <c r="G73" s="111" t="str">
        <f t="shared" si="4"/>
        <v/>
      </c>
      <c r="H73" s="48"/>
      <c r="I73" s="62"/>
      <c r="J73" s="112"/>
      <c r="L73" s="113" t="str">
        <f t="shared" si="8"/>
        <v/>
      </c>
    </row>
    <row r="74" spans="2:12" x14ac:dyDescent="0.25">
      <c r="B74" s="88"/>
      <c r="C74" s="111" t="str">
        <f t="shared" si="6"/>
        <v/>
      </c>
      <c r="D74" s="136" t="str">
        <f t="shared" si="7"/>
        <v/>
      </c>
      <c r="E74" s="111" t="str">
        <f t="shared" si="3"/>
        <v/>
      </c>
      <c r="F74" s="25"/>
      <c r="G74" s="111" t="str">
        <f t="shared" si="4"/>
        <v/>
      </c>
      <c r="H74" s="48"/>
      <c r="I74" s="62"/>
      <c r="J74" s="112"/>
      <c r="L74" s="113" t="str">
        <f t="shared" si="8"/>
        <v/>
      </c>
    </row>
    <row r="75" spans="2:12" x14ac:dyDescent="0.25">
      <c r="B75" s="88"/>
      <c r="C75" s="111" t="str">
        <f t="shared" si="6"/>
        <v/>
      </c>
      <c r="D75" s="136" t="str">
        <f t="shared" si="7"/>
        <v/>
      </c>
      <c r="E75" s="111" t="str">
        <f t="shared" si="3"/>
        <v/>
      </c>
      <c r="F75" s="25"/>
      <c r="G75" s="111" t="str">
        <f t="shared" si="4"/>
        <v/>
      </c>
      <c r="H75" s="48"/>
      <c r="I75" s="62"/>
      <c r="J75" s="112"/>
      <c r="L75" s="113" t="str">
        <f t="shared" si="8"/>
        <v/>
      </c>
    </row>
    <row r="76" spans="2:12" x14ac:dyDescent="0.25">
      <c r="B76" s="88"/>
      <c r="C76" s="111" t="str">
        <f t="shared" si="6"/>
        <v/>
      </c>
      <c r="D76" s="136" t="str">
        <f t="shared" si="7"/>
        <v/>
      </c>
      <c r="E76" s="111" t="str">
        <f t="shared" si="3"/>
        <v/>
      </c>
      <c r="F76" s="25"/>
      <c r="G76" s="111" t="str">
        <f t="shared" si="4"/>
        <v/>
      </c>
      <c r="H76" s="48"/>
      <c r="I76" s="62"/>
      <c r="J76" s="112"/>
      <c r="L76" s="113" t="str">
        <f t="shared" si="8"/>
        <v/>
      </c>
    </row>
    <row r="77" spans="2:12" x14ac:dyDescent="0.25">
      <c r="B77" s="88"/>
      <c r="C77" s="111" t="str">
        <f t="shared" si="6"/>
        <v/>
      </c>
      <c r="D77" s="136" t="str">
        <f t="shared" si="7"/>
        <v/>
      </c>
      <c r="E77" s="111" t="str">
        <f t="shared" si="3"/>
        <v/>
      </c>
      <c r="F77" s="25"/>
      <c r="G77" s="111" t="str">
        <f t="shared" si="4"/>
        <v/>
      </c>
      <c r="H77" s="48"/>
      <c r="I77" s="62"/>
      <c r="J77" s="112"/>
      <c r="L77" s="113" t="str">
        <f t="shared" si="8"/>
        <v/>
      </c>
    </row>
    <row r="78" spans="2:12" x14ac:dyDescent="0.25">
      <c r="B78" s="88"/>
      <c r="C78" s="111" t="str">
        <f t="shared" si="6"/>
        <v/>
      </c>
      <c r="D78" s="136" t="str">
        <f t="shared" si="7"/>
        <v/>
      </c>
      <c r="E78" s="111" t="str">
        <f t="shared" si="3"/>
        <v/>
      </c>
      <c r="F78" s="25"/>
      <c r="G78" s="111" t="str">
        <f t="shared" si="4"/>
        <v/>
      </c>
      <c r="H78" s="48"/>
      <c r="I78" s="62"/>
      <c r="J78" s="112"/>
      <c r="L78" s="113" t="str">
        <f t="shared" si="8"/>
        <v/>
      </c>
    </row>
    <row r="79" spans="2:12" x14ac:dyDescent="0.25">
      <c r="B79" s="88"/>
      <c r="C79" s="111" t="str">
        <f t="shared" si="6"/>
        <v/>
      </c>
      <c r="D79" s="136" t="str">
        <f t="shared" si="7"/>
        <v/>
      </c>
      <c r="E79" s="111" t="str">
        <f t="shared" si="3"/>
        <v/>
      </c>
      <c r="F79" s="25"/>
      <c r="G79" s="111" t="str">
        <f t="shared" si="4"/>
        <v/>
      </c>
      <c r="H79" s="48"/>
      <c r="I79" s="62"/>
      <c r="J79" s="112"/>
      <c r="L79" s="113" t="str">
        <f t="shared" si="8"/>
        <v/>
      </c>
    </row>
    <row r="80" spans="2:12" x14ac:dyDescent="0.25">
      <c r="B80" s="88"/>
      <c r="C80" s="111" t="str">
        <f t="shared" si="6"/>
        <v/>
      </c>
      <c r="D80" s="136" t="str">
        <f t="shared" si="7"/>
        <v/>
      </c>
      <c r="E80" s="111" t="str">
        <f t="shared" si="3"/>
        <v/>
      </c>
      <c r="F80" s="25"/>
      <c r="G80" s="111" t="str">
        <f t="shared" si="4"/>
        <v/>
      </c>
      <c r="H80" s="48"/>
      <c r="I80" s="62"/>
      <c r="J80" s="112"/>
      <c r="L80" s="113" t="str">
        <f t="shared" si="8"/>
        <v/>
      </c>
    </row>
    <row r="81" spans="2:18" x14ac:dyDescent="0.25">
      <c r="B81" s="88"/>
      <c r="C81" s="111" t="str">
        <f t="shared" si="6"/>
        <v/>
      </c>
      <c r="D81" s="136" t="str">
        <f t="shared" si="7"/>
        <v/>
      </c>
      <c r="E81" s="111" t="str">
        <f t="shared" si="3"/>
        <v/>
      </c>
      <c r="F81" s="25"/>
      <c r="G81" s="111" t="str">
        <f t="shared" si="4"/>
        <v/>
      </c>
      <c r="H81" s="48"/>
      <c r="I81" s="62"/>
      <c r="J81" s="112"/>
      <c r="L81" s="113" t="str">
        <f t="shared" si="8"/>
        <v/>
      </c>
    </row>
    <row r="82" spans="2:18" x14ac:dyDescent="0.25">
      <c r="B82" s="88"/>
      <c r="C82" s="111" t="str">
        <f t="shared" si="6"/>
        <v/>
      </c>
      <c r="D82" s="136" t="str">
        <f t="shared" si="7"/>
        <v/>
      </c>
      <c r="E82" s="111" t="str">
        <f t="shared" si="3"/>
        <v/>
      </c>
      <c r="F82" s="25"/>
      <c r="G82" s="111" t="str">
        <f t="shared" si="4"/>
        <v/>
      </c>
      <c r="H82" s="48"/>
      <c r="I82" s="62"/>
      <c r="J82" s="112"/>
      <c r="L82" s="113" t="str">
        <f t="shared" si="8"/>
        <v/>
      </c>
    </row>
    <row r="83" spans="2:18" x14ac:dyDescent="0.25">
      <c r="B83" s="88"/>
      <c r="C83" s="111" t="str">
        <f t="shared" si="6"/>
        <v/>
      </c>
      <c r="D83" s="136" t="str">
        <f t="shared" si="7"/>
        <v/>
      </c>
      <c r="E83" s="111" t="str">
        <f t="shared" si="3"/>
        <v/>
      </c>
      <c r="F83" s="25"/>
      <c r="G83" s="111" t="str">
        <f t="shared" si="4"/>
        <v/>
      </c>
      <c r="H83" s="48"/>
      <c r="I83" s="62"/>
      <c r="J83" s="112"/>
      <c r="L83" s="113" t="str">
        <f t="shared" si="8"/>
        <v/>
      </c>
    </row>
    <row r="84" spans="2:18" x14ac:dyDescent="0.25">
      <c r="B84" s="88"/>
      <c r="C84" s="111" t="str">
        <f t="shared" si="6"/>
        <v/>
      </c>
      <c r="D84" s="136" t="str">
        <f t="shared" si="7"/>
        <v/>
      </c>
      <c r="E84" s="111" t="str">
        <f t="shared" si="3"/>
        <v/>
      </c>
      <c r="F84" s="25"/>
      <c r="G84" s="111" t="str">
        <f t="shared" si="4"/>
        <v/>
      </c>
      <c r="H84" s="48"/>
      <c r="I84" s="62"/>
      <c r="J84" s="112"/>
      <c r="L84" s="113" t="str">
        <f t="shared" si="8"/>
        <v/>
      </c>
    </row>
    <row r="85" spans="2:18" x14ac:dyDescent="0.25">
      <c r="B85" s="88"/>
      <c r="C85" s="111" t="str">
        <f t="shared" ref="C85:C92" si="9">IF(ISBLANK(F84),"","Next period: from")</f>
        <v/>
      </c>
      <c r="D85" s="136" t="str">
        <f t="shared" ref="D85:D92" si="10">IF(ISBLANK(F84),"",F84)</f>
        <v/>
      </c>
      <c r="E85" s="111" t="str">
        <f t="shared" si="3"/>
        <v/>
      </c>
      <c r="F85" s="25"/>
      <c r="G85" s="111" t="str">
        <f t="shared" si="4"/>
        <v/>
      </c>
      <c r="H85" s="48"/>
      <c r="I85" s="62"/>
      <c r="J85" s="112"/>
      <c r="L85" s="113" t="str">
        <f t="shared" si="8"/>
        <v/>
      </c>
    </row>
    <row r="86" spans="2:18" x14ac:dyDescent="0.25">
      <c r="B86" s="88"/>
      <c r="C86" s="111" t="str">
        <f t="shared" si="9"/>
        <v/>
      </c>
      <c r="D86" s="136" t="str">
        <f t="shared" si="10"/>
        <v/>
      </c>
      <c r="E86" s="111" t="str">
        <f t="shared" si="3"/>
        <v/>
      </c>
      <c r="F86" s="25"/>
      <c r="G86" s="111" t="str">
        <f t="shared" si="4"/>
        <v/>
      </c>
      <c r="H86" s="48"/>
      <c r="I86" s="62"/>
      <c r="J86" s="112"/>
      <c r="L86" s="113" t="str">
        <f t="shared" si="8"/>
        <v/>
      </c>
    </row>
    <row r="87" spans="2:18" x14ac:dyDescent="0.25">
      <c r="B87" s="88"/>
      <c r="C87" s="111" t="str">
        <f t="shared" si="9"/>
        <v/>
      </c>
      <c r="D87" s="136" t="str">
        <f t="shared" si="10"/>
        <v/>
      </c>
      <c r="E87" s="111" t="str">
        <f t="shared" si="3"/>
        <v/>
      </c>
      <c r="F87" s="25"/>
      <c r="G87" s="111" t="str">
        <f t="shared" si="4"/>
        <v/>
      </c>
      <c r="H87" s="48"/>
      <c r="I87" s="62"/>
      <c r="J87" s="112"/>
      <c r="L87" s="113" t="str">
        <f t="shared" ref="L87:L92" si="11">IF(ISBLANK(F87),"",LN(1+H87*(F87-D87)/E$18))</f>
        <v/>
      </c>
    </row>
    <row r="88" spans="2:18" x14ac:dyDescent="0.25">
      <c r="B88" s="88"/>
      <c r="C88" s="111" t="str">
        <f t="shared" si="9"/>
        <v/>
      </c>
      <c r="D88" s="136" t="str">
        <f t="shared" si="10"/>
        <v/>
      </c>
      <c r="E88" s="111" t="str">
        <f t="shared" si="3"/>
        <v/>
      </c>
      <c r="F88" s="25"/>
      <c r="G88" s="111" t="str">
        <f t="shared" si="4"/>
        <v/>
      </c>
      <c r="H88" s="48"/>
      <c r="I88" s="62"/>
      <c r="J88" s="112"/>
      <c r="L88" s="113" t="str">
        <f t="shared" si="11"/>
        <v/>
      </c>
    </row>
    <row r="89" spans="2:18" x14ac:dyDescent="0.25">
      <c r="B89" s="88"/>
      <c r="C89" s="111" t="str">
        <f t="shared" si="9"/>
        <v/>
      </c>
      <c r="D89" s="136" t="str">
        <f t="shared" si="10"/>
        <v/>
      </c>
      <c r="E89" s="111" t="str">
        <f t="shared" si="3"/>
        <v/>
      </c>
      <c r="F89" s="25"/>
      <c r="G89" s="111" t="str">
        <f t="shared" si="4"/>
        <v/>
      </c>
      <c r="H89" s="48"/>
      <c r="I89" s="62"/>
      <c r="J89" s="112"/>
      <c r="L89" s="113" t="str">
        <f t="shared" si="11"/>
        <v/>
      </c>
    </row>
    <row r="90" spans="2:18" x14ac:dyDescent="0.25">
      <c r="B90" s="88"/>
      <c r="C90" s="111" t="str">
        <f t="shared" si="9"/>
        <v/>
      </c>
      <c r="D90" s="136" t="str">
        <f t="shared" si="10"/>
        <v/>
      </c>
      <c r="E90" s="111" t="str">
        <f t="shared" ref="E90:E92" si="12">IF(ISBLANK(F89),"","to")</f>
        <v/>
      </c>
      <c r="F90" s="25"/>
      <c r="G90" s="111" t="str">
        <f t="shared" ref="G90:G92" si="13">IF(ISBLANK(F89),"","at")</f>
        <v/>
      </c>
      <c r="H90" s="48"/>
      <c r="I90" s="62"/>
      <c r="J90" s="112"/>
      <c r="L90" s="113" t="str">
        <f t="shared" si="11"/>
        <v/>
      </c>
    </row>
    <row r="91" spans="2:18" x14ac:dyDescent="0.25">
      <c r="B91" s="88"/>
      <c r="C91" s="111" t="str">
        <f t="shared" si="9"/>
        <v/>
      </c>
      <c r="D91" s="136" t="str">
        <f t="shared" si="10"/>
        <v/>
      </c>
      <c r="E91" s="111" t="str">
        <f t="shared" si="12"/>
        <v/>
      </c>
      <c r="F91" s="25"/>
      <c r="G91" s="111" t="str">
        <f t="shared" si="13"/>
        <v/>
      </c>
      <c r="H91" s="48"/>
      <c r="I91" s="62"/>
      <c r="J91" s="112"/>
      <c r="L91" s="113" t="str">
        <f t="shared" si="11"/>
        <v/>
      </c>
    </row>
    <row r="92" spans="2:18" x14ac:dyDescent="0.25">
      <c r="B92" s="88"/>
      <c r="C92" s="111" t="str">
        <f t="shared" si="9"/>
        <v/>
      </c>
      <c r="D92" s="136" t="str">
        <f t="shared" si="10"/>
        <v/>
      </c>
      <c r="E92" s="111" t="str">
        <f t="shared" si="12"/>
        <v/>
      </c>
      <c r="F92" s="25"/>
      <c r="G92" s="111" t="str">
        <f t="shared" si="13"/>
        <v/>
      </c>
      <c r="H92" s="48"/>
      <c r="I92" s="62"/>
      <c r="J92" s="112"/>
      <c r="L92" s="113" t="str">
        <f t="shared" si="11"/>
        <v/>
      </c>
    </row>
    <row r="93" spans="2:18" ht="15.75" thickBot="1" x14ac:dyDescent="0.3">
      <c r="B93" s="115"/>
      <c r="C93" s="116"/>
      <c r="D93" s="137"/>
      <c r="E93" s="117"/>
      <c r="F93" s="26"/>
      <c r="G93" s="63"/>
      <c r="H93" s="49"/>
      <c r="I93" s="63"/>
      <c r="J93" s="118"/>
      <c r="R93" s="96"/>
    </row>
  </sheetData>
  <sheetProtection sheet="1" objects="1" scenarios="1" selectLockedCells="1"/>
  <dataValidations count="3">
    <dataValidation type="date" operator="greaterThan" showInputMessage="1" showErrorMessage="1" errorTitle="Invalid date" error="This end of the period must be later than the start of this period" sqref="N25:N42 N23">
      <formula1>L23</formula1>
    </dataValidation>
    <dataValidation type="date" operator="greaterThan" showInputMessage="1" showErrorMessage="1" errorTitle="Invalid date" error="This end of the period must be later than the start of the period" sqref="F23:F92">
      <formula1>D23</formula1>
    </dataValidation>
    <dataValidation type="list" errorStyle="information" showInputMessage="1" showErrorMessage="1" error="The year basis should normally be 360 or 365" sqref="I18 E18">
      <formula1>"360,365"</formula1>
    </dataValidation>
  </dataValidations>
  <hyperlinks>
    <hyperlink ref="B16" r:id="rId1" display="www.markets-international.com"/>
  </hyperlinks>
  <printOptions horizontalCentered="1"/>
  <pageMargins left="0" right="0" top="0" bottom="0" header="0" footer="0"/>
  <pageSetup paperSize="9" scale="74" fitToHeight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Bob</cp:lastModifiedBy>
  <cp:lastPrinted>2011-12-07T11:55:41Z</cp:lastPrinted>
  <dcterms:created xsi:type="dcterms:W3CDTF">2011-01-13T14:26:35Z</dcterms:created>
  <dcterms:modified xsi:type="dcterms:W3CDTF">2011-12-07T11:57:59Z</dcterms:modified>
</cp:coreProperties>
</file>